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9320" windowHeight="9960"/>
  </bookViews>
  <sheets>
    <sheet name="14년7~9월" sheetId="4" r:id="rId1"/>
    <sheet name="보관용 양식" sheetId="5" r:id="rId2"/>
  </sheets>
  <definedNames>
    <definedName name="_xlnm.Print_Area" localSheetId="1">'보관용 양식'!$A$1:$E$46</definedName>
  </definedNames>
  <calcPr calcId="124519"/>
</workbook>
</file>

<file path=xl/calcChain.xml><?xml version="1.0" encoding="utf-8"?>
<calcChain xmlns="http://schemas.openxmlformats.org/spreadsheetml/2006/main">
  <c r="E33" i="5"/>
  <c r="E34"/>
  <c r="E27"/>
  <c r="E24"/>
  <c r="D30" i="4"/>
  <c r="D19"/>
  <c r="E7" i="5" l="1"/>
  <c r="E5"/>
  <c r="D5"/>
  <c r="D8" i="4"/>
  <c r="D7" i="5"/>
  <c r="E6"/>
  <c r="D6"/>
  <c r="E8" l="1"/>
</calcChain>
</file>

<file path=xl/sharedStrings.xml><?xml version="1.0" encoding="utf-8"?>
<sst xmlns="http://schemas.openxmlformats.org/spreadsheetml/2006/main" count="91" uniqueCount="58">
  <si>
    <t>(단위 : 원)</t>
    <phoneticPr fontId="4" type="noConversion"/>
  </si>
  <si>
    <t>사용자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</si>
  <si>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</si>
  <si>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</si>
  <si>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</si>
  <si>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① 주요정책추진 관련 회의·행사 등</t>
    <phoneticPr fontId="4" type="noConversion"/>
  </si>
  <si>
    <t>② 대민·대유관기관 업무협의 및 간담회 등</t>
    <phoneticPr fontId="4" type="noConversion"/>
  </si>
  <si>
    <t>4건</t>
    <phoneticPr fontId="3" type="noConversion"/>
  </si>
  <si>
    <t>③ 위문·격려 및 직원 사기 진작</t>
    <phoneticPr fontId="4" type="noConversion"/>
  </si>
  <si>
    <t>5건</t>
    <phoneticPr fontId="3" type="noConversion"/>
  </si>
  <si>
    <t>소계</t>
    <phoneticPr fontId="3" type="noConversion"/>
  </si>
  <si>
    <t>□ 유형별 집행내역</t>
    <phoneticPr fontId="4" type="noConversion"/>
  </si>
  <si>
    <t>(단위 : 원)</t>
    <phoneticPr fontId="4" type="noConversion"/>
  </si>
  <si>
    <t>□ 세부 집행내역</t>
    <phoneticPr fontId="4" type="noConversion"/>
  </si>
  <si>
    <t>합  계</t>
    <phoneticPr fontId="4" type="noConversion"/>
  </si>
  <si>
    <t>구 분</t>
    <phoneticPr fontId="4" type="noConversion"/>
  </si>
  <si>
    <t>사용일자</t>
    <phoneticPr fontId="4" type="noConversion"/>
  </si>
  <si>
    <t>사용내역</t>
    <phoneticPr fontId="4" type="noConversion"/>
  </si>
  <si>
    <t>금액</t>
    <phoneticPr fontId="4" type="noConversion"/>
  </si>
  <si>
    <t>소계</t>
    <phoneticPr fontId="4" type="noConversion"/>
  </si>
  <si>
    <r>
      <t>대민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0"/>
        <rFont val="맑은 고딕"/>
        <family val="3"/>
        <charset val="129"/>
        <scheme val="minor"/>
      </rPr>
      <t>대유관기관업무협의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0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0"/>
        <rFont val="맑은 고딕"/>
        <family val="3"/>
        <charset val="129"/>
        <scheme val="minor"/>
      </rPr>
      <t>간담회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0"/>
        <rFont val="맑은 고딕"/>
        <family val="3"/>
        <charset val="129"/>
        <scheme val="minor"/>
      </rPr>
      <t>등</t>
    </r>
    <phoneticPr fontId="4" type="noConversion"/>
  </si>
  <si>
    <t>위문·격려 및 직원 사기 진작</t>
    <phoneticPr fontId="4" type="noConversion"/>
  </si>
  <si>
    <t>총합계</t>
    <phoneticPr fontId="4" type="noConversion"/>
  </si>
  <si>
    <t>감사관</t>
    <phoneticPr fontId="3" type="noConversion"/>
  </si>
  <si>
    <t>2건</t>
    <phoneticPr fontId="3" type="noConversion"/>
  </si>
  <si>
    <t>1건</t>
    <phoneticPr fontId="3" type="noConversion"/>
  </si>
  <si>
    <t>2건</t>
    <phoneticPr fontId="4" type="noConversion"/>
  </si>
  <si>
    <t>감사관실 '14년 7~9월 업추비 집행내역(보관용)</t>
    <phoneticPr fontId="4" type="noConversion"/>
  </si>
  <si>
    <t>국회 업무(감사현안) 보고</t>
    <phoneticPr fontId="3" type="noConversion"/>
  </si>
  <si>
    <t>인증관련 특정감사에 대한 처분결과 검토</t>
    <phoneticPr fontId="4" type="noConversion"/>
  </si>
  <si>
    <t>총리실 규제개혁위원회(사회분과위) 참석</t>
    <phoneticPr fontId="3" type="noConversion"/>
  </si>
  <si>
    <t>산업부-에너지공기업간 감사업무협력 간담회</t>
    <phoneticPr fontId="3" type="noConversion"/>
  </si>
  <si>
    <t>공직자 부패방지 대책방안 마련(작성 등)</t>
    <phoneticPr fontId="3" type="noConversion"/>
  </si>
  <si>
    <t xml:space="preserve">산업부산하 공공기관 부정부패척결 워크숍 개최 </t>
    <phoneticPr fontId="3" type="noConversion"/>
  </si>
  <si>
    <t>부정부패척결을 위한 의식개혁 워크숍계획 작성</t>
    <phoneticPr fontId="3" type="noConversion"/>
  </si>
  <si>
    <t>부패척결 워크숍(공공기관장 참석) 개최건 준비</t>
    <phoneticPr fontId="3" type="noConversion"/>
  </si>
  <si>
    <t>부정부패 척결을 위한 직원 워크숍 준비</t>
    <phoneticPr fontId="3" type="noConversion"/>
  </si>
  <si>
    <t>산하단체 방만경영 점검기관 개선이행현황 점검계획 작성</t>
    <phoneticPr fontId="3" type="noConversion"/>
  </si>
  <si>
    <t>추석명절 공직기강 점검결과 검토</t>
    <phoneticPr fontId="3" type="noConversion"/>
  </si>
  <si>
    <t>부패척결관련 공직감찰계획 점검</t>
    <phoneticPr fontId="3" type="noConversion"/>
  </si>
  <si>
    <t>주요정책
추진관련
회의 행사 등</t>
    <phoneticPr fontId="3" type="noConversion"/>
  </si>
  <si>
    <t>감사원 자체감사평가에 대비한 중점관리사항 검토</t>
    <phoneticPr fontId="3" type="noConversion"/>
  </si>
  <si>
    <t>감사원 협의사항 검토(감사현안)</t>
    <phoneticPr fontId="3" type="noConversion"/>
  </si>
  <si>
    <t>감사원(산업금융감사국) 업무협의</t>
    <phoneticPr fontId="3" type="noConversion"/>
  </si>
  <si>
    <t>장관님 보고(감사업무현황)</t>
    <phoneticPr fontId="3" type="noConversion"/>
  </si>
  <si>
    <t>한빛원전 정보보안 실태감사 진행현황보고</t>
    <phoneticPr fontId="3" type="noConversion"/>
  </si>
  <si>
    <t>청렴옴부즈만 위촉시 준비</t>
    <phoneticPr fontId="3" type="noConversion"/>
  </si>
  <si>
    <t>대통령 해외순방기간 중 공직기강감사 점검</t>
    <phoneticPr fontId="3" type="noConversion"/>
  </si>
  <si>
    <t>5건</t>
    <phoneticPr fontId="4" type="noConversion"/>
  </si>
  <si>
    <t>12건</t>
    <phoneticPr fontId="4" type="noConversion"/>
  </si>
  <si>
    <t>19건</t>
    <phoneticPr fontId="3" type="noConversion"/>
  </si>
  <si>
    <t>19건</t>
    <phoneticPr fontId="3" type="noConversion"/>
  </si>
  <si>
    <t>3건</t>
    <phoneticPr fontId="3" type="noConversion"/>
  </si>
  <si>
    <t>10건</t>
    <phoneticPr fontId="3" type="noConversion"/>
  </si>
  <si>
    <t>감사관실  '14년 10월 업무추진비 집행내역(공개용)</t>
    <phoneticPr fontId="4" type="noConversion"/>
  </si>
  <si>
    <t>감사관실  '14년 11월 업무추진비 집행내역</t>
    <phoneticPr fontId="4" type="noConversion"/>
  </si>
  <si>
    <t>감사관실  '14년 12월 업무추진비 집행내역</t>
    <phoneticPr fontId="4" type="noConversion"/>
  </si>
  <si>
    <t>1건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</si>
</sst>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41" fontId="5" fillId="0" borderId="0" applyFont="0" applyFill="0" applyBorder="0" applyAlignment="0" applyProtection="0"/>
    <xf numFmtId="0" fontId="1" fillId="0" borderId="0"/>
  </cellStyleXfs>
  <cellXfs count="81">
    <xf numFmtId="0" fontId="0" fillId="0" borderId="0" xfId="0">
      <alignment vertical="center"/>
    </xf>
    <xf numFmtId="0" fontId="5" fillId="0" borderId="0" xfId="2"/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5" fillId="0" borderId="0" xfId="2" applyAlignment="1">
      <alignment horizontal="center"/>
    </xf>
    <xf numFmtId="0" fontId="8" fillId="2" borderId="4" xfId="1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/>
    </xf>
    <xf numFmtId="0" fontId="8" fillId="2" borderId="6" xfId="1" applyFont="1" applyFill="1" applyBorder="1" applyAlignment="1">
      <alignment horizontal="center" vertical="center"/>
    </xf>
    <xf numFmtId="0" fontId="8" fillId="0" borderId="8" xfId="1" applyFont="1" applyBorder="1" applyAlignment="1">
      <alignment horizontal="left" vertical="center"/>
    </xf>
    <xf numFmtId="0" fontId="8" fillId="0" borderId="8" xfId="1" applyFont="1" applyBorder="1" applyAlignment="1">
      <alignment horizontal="center" vertical="center"/>
    </xf>
    <xf numFmtId="41" fontId="8" fillId="0" borderId="9" xfId="1" applyNumberFormat="1" applyFont="1" applyBorder="1" applyAlignment="1">
      <alignment vertical="center"/>
    </xf>
    <xf numFmtId="41" fontId="8" fillId="0" borderId="9" xfId="1" applyNumberFormat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8" fillId="2" borderId="14" xfId="1" applyFont="1" applyFill="1" applyBorder="1" applyAlignment="1">
      <alignment horizontal="center" vertical="center"/>
    </xf>
    <xf numFmtId="0" fontId="8" fillId="2" borderId="15" xfId="1" applyFont="1" applyFill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41" fontId="8" fillId="0" borderId="6" xfId="1" applyNumberFormat="1" applyFont="1" applyBorder="1" applyAlignment="1">
      <alignment vertical="center"/>
    </xf>
    <xf numFmtId="0" fontId="10" fillId="0" borderId="14" xfId="1" applyFont="1" applyBorder="1" applyAlignment="1">
      <alignment horizontal="center" vertical="center"/>
    </xf>
    <xf numFmtId="41" fontId="10" fillId="0" borderId="15" xfId="1" applyNumberFormat="1" applyFont="1" applyBorder="1" applyAlignment="1">
      <alignment vertical="center"/>
    </xf>
    <xf numFmtId="0" fontId="8" fillId="2" borderId="24" xfId="1" applyFont="1" applyFill="1" applyBorder="1" applyAlignment="1">
      <alignment horizontal="center" vertical="center"/>
    </xf>
    <xf numFmtId="14" fontId="8" fillId="0" borderId="29" xfId="3" applyNumberFormat="1" applyFont="1" applyFill="1" applyBorder="1" applyAlignment="1">
      <alignment horizontal="center" vertical="center"/>
    </xf>
    <xf numFmtId="41" fontId="8" fillId="0" borderId="29" xfId="4" applyFont="1" applyFill="1" applyBorder="1" applyAlignment="1">
      <alignment vertical="center"/>
    </xf>
    <xf numFmtId="0" fontId="10" fillId="0" borderId="31" xfId="5" applyFont="1" applyFill="1" applyBorder="1" applyAlignment="1">
      <alignment horizontal="center" vertical="center"/>
    </xf>
    <xf numFmtId="41" fontId="10" fillId="0" borderId="31" xfId="1" applyNumberFormat="1" applyFont="1" applyFill="1" applyBorder="1" applyAlignment="1">
      <alignment vertical="center"/>
    </xf>
    <xf numFmtId="14" fontId="8" fillId="0" borderId="3" xfId="5" applyNumberFormat="1" applyFont="1" applyFill="1" applyBorder="1" applyAlignment="1">
      <alignment horizontal="center" vertical="center"/>
    </xf>
    <xf numFmtId="41" fontId="8" fillId="0" borderId="3" xfId="1" applyNumberFormat="1" applyFont="1" applyFill="1" applyBorder="1" applyAlignment="1">
      <alignment vertical="center"/>
    </xf>
    <xf numFmtId="41" fontId="8" fillId="0" borderId="3" xfId="4" applyFont="1" applyFill="1" applyBorder="1" applyAlignment="1">
      <alignment vertical="center"/>
    </xf>
    <xf numFmtId="0" fontId="10" fillId="0" borderId="31" xfId="1" applyFont="1" applyFill="1" applyBorder="1" applyAlignment="1">
      <alignment horizontal="center" vertical="center"/>
    </xf>
    <xf numFmtId="14" fontId="8" fillId="0" borderId="3" xfId="1" applyNumberFormat="1" applyFont="1" applyFill="1" applyBorder="1" applyAlignment="1">
      <alignment horizontal="center" vertical="center"/>
    </xf>
    <xf numFmtId="41" fontId="10" fillId="0" borderId="24" xfId="1" applyNumberFormat="1" applyFont="1" applyBorder="1" applyAlignment="1">
      <alignment vertical="center"/>
    </xf>
    <xf numFmtId="0" fontId="8" fillId="0" borderId="1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horizontal="left" vertical="center"/>
    </xf>
    <xf numFmtId="14" fontId="8" fillId="0" borderId="29" xfId="1" applyNumberFormat="1" applyFont="1" applyFill="1" applyBorder="1" applyAlignment="1">
      <alignment horizontal="center" vertical="center"/>
    </xf>
    <xf numFmtId="176" fontId="8" fillId="0" borderId="29" xfId="1" applyNumberFormat="1" applyFont="1" applyFill="1" applyBorder="1" applyAlignment="1">
      <alignment horizontal="right" vertical="center"/>
    </xf>
    <xf numFmtId="14" fontId="8" fillId="0" borderId="3" xfId="3" applyNumberFormat="1" applyFont="1" applyFill="1" applyBorder="1" applyAlignment="1">
      <alignment horizontal="center" vertical="center"/>
    </xf>
    <xf numFmtId="41" fontId="8" fillId="0" borderId="9" xfId="1" applyNumberFormat="1" applyFont="1" applyBorder="1" applyAlignment="1">
      <alignment horizontal="right" vertical="center"/>
    </xf>
    <xf numFmtId="0" fontId="9" fillId="0" borderId="7" xfId="2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8" fillId="2" borderId="10" xfId="1" applyFont="1" applyFill="1" applyBorder="1" applyAlignment="1">
      <alignment horizontal="center" vertical="center"/>
    </xf>
    <xf numFmtId="0" fontId="8" fillId="2" borderId="25" xfId="1" applyFont="1" applyFill="1" applyBorder="1" applyAlignment="1">
      <alignment horizontal="center" vertical="center"/>
    </xf>
    <xf numFmtId="0" fontId="8" fillId="0" borderId="27" xfId="1" applyFont="1" applyBorder="1" applyAlignment="1">
      <alignment horizontal="center" vertical="center" wrapText="1"/>
    </xf>
    <xf numFmtId="0" fontId="9" fillId="0" borderId="27" xfId="2" applyFont="1" applyBorder="1" applyAlignment="1">
      <alignment horizontal="center" vertical="center"/>
    </xf>
    <xf numFmtId="0" fontId="9" fillId="0" borderId="30" xfId="2" applyFont="1" applyBorder="1" applyAlignment="1">
      <alignment horizontal="center" vertical="center"/>
    </xf>
    <xf numFmtId="0" fontId="8" fillId="0" borderId="1" xfId="3" applyFont="1" applyFill="1" applyBorder="1" applyAlignment="1">
      <alignment horizontal="left" vertical="center"/>
    </xf>
    <xf numFmtId="0" fontId="8" fillId="0" borderId="2" xfId="3" applyFont="1" applyFill="1" applyBorder="1" applyAlignment="1">
      <alignment horizontal="left" vertical="center"/>
    </xf>
    <xf numFmtId="0" fontId="10" fillId="0" borderId="21" xfId="5" applyFont="1" applyFill="1" applyBorder="1" applyAlignment="1">
      <alignment horizontal="center" vertical="center"/>
    </xf>
    <xf numFmtId="0" fontId="10" fillId="0" borderId="32" xfId="5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horizontal="left" vertical="center"/>
    </xf>
    <xf numFmtId="0" fontId="10" fillId="0" borderId="10" xfId="1" applyFont="1" applyBorder="1" applyAlignment="1">
      <alignment horizontal="center" vertical="center"/>
    </xf>
    <xf numFmtId="0" fontId="10" fillId="0" borderId="11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8" fillId="2" borderId="11" xfId="1" applyFont="1" applyFill="1" applyBorder="1" applyAlignment="1">
      <alignment horizontal="center" vertical="center"/>
    </xf>
    <xf numFmtId="0" fontId="8" fillId="2" borderId="13" xfId="1" applyFont="1" applyFill="1" applyBorder="1" applyAlignment="1">
      <alignment horizontal="center" vertical="center"/>
    </xf>
    <xf numFmtId="0" fontId="8" fillId="0" borderId="16" xfId="1" applyFont="1" applyBorder="1" applyAlignment="1">
      <alignment horizontal="left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8" fillId="0" borderId="20" xfId="1" applyFont="1" applyBorder="1" applyAlignment="1">
      <alignment horizontal="left" vertical="center"/>
    </xf>
    <xf numFmtId="0" fontId="8" fillId="0" borderId="21" xfId="1" applyFont="1" applyBorder="1" applyAlignment="1">
      <alignment horizontal="left" vertical="center"/>
    </xf>
    <xf numFmtId="0" fontId="8" fillId="0" borderId="22" xfId="1" applyFont="1" applyBorder="1" applyAlignment="1">
      <alignment horizontal="left" vertical="center"/>
    </xf>
    <xf numFmtId="0" fontId="8" fillId="0" borderId="23" xfId="1" applyFont="1" applyBorder="1" applyAlignment="1">
      <alignment horizontal="left" vertical="center"/>
    </xf>
    <xf numFmtId="0" fontId="10" fillId="0" borderId="25" xfId="1" applyFont="1" applyBorder="1" applyAlignment="1">
      <alignment horizontal="center" vertical="center"/>
    </xf>
    <xf numFmtId="0" fontId="10" fillId="0" borderId="21" xfId="1" applyFont="1" applyFill="1" applyBorder="1" applyAlignment="1">
      <alignment horizontal="center" vertical="center"/>
    </xf>
    <xf numFmtId="0" fontId="10" fillId="0" borderId="32" xfId="1" applyFont="1" applyFill="1" applyBorder="1" applyAlignment="1">
      <alignment horizontal="center" vertical="center"/>
    </xf>
    <xf numFmtId="0" fontId="8" fillId="0" borderId="26" xfId="1" applyFont="1" applyBorder="1" applyAlignment="1">
      <alignment horizontal="center" vertical="center" wrapText="1"/>
    </xf>
    <xf numFmtId="0" fontId="9" fillId="0" borderId="27" xfId="2" applyFont="1" applyBorder="1" applyAlignment="1">
      <alignment horizontal="center" vertical="center" wrapText="1"/>
    </xf>
    <xf numFmtId="0" fontId="9" fillId="0" borderId="30" xfId="2" applyFont="1" applyBorder="1" applyAlignment="1">
      <alignment horizontal="center" vertical="center" wrapText="1"/>
    </xf>
    <xf numFmtId="0" fontId="8" fillId="0" borderId="16" xfId="1" applyFont="1" applyFill="1" applyBorder="1" applyAlignment="1">
      <alignment horizontal="left" vertical="center"/>
    </xf>
    <xf numFmtId="0" fontId="8" fillId="0" borderId="28" xfId="1" applyFont="1" applyFill="1" applyBorder="1" applyAlignment="1">
      <alignment horizontal="left" vertical="center"/>
    </xf>
    <xf numFmtId="0" fontId="9" fillId="0" borderId="26" xfId="2" applyFont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left" vertical="center"/>
    </xf>
    <xf numFmtId="0" fontId="8" fillId="0" borderId="28" xfId="5" applyFont="1" applyFill="1" applyBorder="1" applyAlignment="1">
      <alignment horizontal="left" vertical="center"/>
    </xf>
    <xf numFmtId="0" fontId="9" fillId="0" borderId="33" xfId="2" applyFont="1" applyBorder="1" applyAlignment="1">
      <alignment horizontal="center" vertical="center"/>
    </xf>
    <xf numFmtId="0" fontId="8" fillId="0" borderId="34" xfId="1" applyFont="1" applyBorder="1" applyAlignment="1">
      <alignment horizontal="center" vertical="center"/>
    </xf>
    <xf numFmtId="41" fontId="8" fillId="0" borderId="35" xfId="1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  <cellStyle name="표준_2006-1분기(경리계용)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0"/>
  <sheetViews>
    <sheetView tabSelected="1" workbookViewId="0">
      <selection activeCell="B35" sqref="B35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38" t="s">
        <v>54</v>
      </c>
      <c r="B1" s="38"/>
      <c r="C1" s="38"/>
      <c r="D1" s="3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37" t="s">
        <v>23</v>
      </c>
      <c r="B5" s="9" t="s">
        <v>5</v>
      </c>
      <c r="C5" s="10" t="s">
        <v>25</v>
      </c>
      <c r="D5" s="12">
        <v>54000</v>
      </c>
    </row>
    <row r="6" spans="1:4" ht="20.100000000000001" customHeight="1">
      <c r="A6" s="37"/>
      <c r="B6" s="9" t="s">
        <v>6</v>
      </c>
      <c r="C6" s="10" t="s">
        <v>24</v>
      </c>
      <c r="D6" s="36">
        <v>118000</v>
      </c>
    </row>
    <row r="7" spans="1:4" ht="20.100000000000001" customHeight="1">
      <c r="A7" s="37"/>
      <c r="B7" s="9" t="s">
        <v>8</v>
      </c>
      <c r="C7" s="10" t="s">
        <v>52</v>
      </c>
      <c r="D7" s="12">
        <v>394000</v>
      </c>
    </row>
    <row r="8" spans="1:4" ht="20.100000000000001" customHeight="1">
      <c r="A8" s="78"/>
      <c r="B8" s="79" t="s">
        <v>10</v>
      </c>
      <c r="C8" s="79" t="s">
        <v>9</v>
      </c>
      <c r="D8" s="80">
        <f>SUM(D5:D7)</f>
        <v>566000</v>
      </c>
    </row>
    <row r="12" spans="1:4" ht="22.5">
      <c r="A12" s="38" t="s">
        <v>55</v>
      </c>
      <c r="B12" s="38"/>
      <c r="C12" s="38"/>
      <c r="D12" s="38"/>
    </row>
    <row r="13" spans="1:4" ht="13.5">
      <c r="B13" s="2"/>
      <c r="C13" s="2"/>
      <c r="D13" s="2"/>
    </row>
    <row r="14" spans="1:4" ht="22.5">
      <c r="B14" s="3"/>
      <c r="C14" s="2"/>
      <c r="D14" s="4" t="s">
        <v>0</v>
      </c>
    </row>
    <row r="15" spans="1:4" ht="16.5">
      <c r="A15" s="6" t="s">
        <v>1</v>
      </c>
      <c r="B15" s="7" t="s">
        <v>2</v>
      </c>
      <c r="C15" s="7" t="s">
        <v>3</v>
      </c>
      <c r="D15" s="8" t="s">
        <v>4</v>
      </c>
    </row>
    <row r="16" spans="1:4" ht="16.5">
      <c r="A16" s="37" t="s">
        <v>23</v>
      </c>
      <c r="B16" s="9" t="s">
        <v>5</v>
      </c>
      <c r="C16" s="10" t="s">
        <v>25</v>
      </c>
      <c r="D16" s="11">
        <v>45000</v>
      </c>
    </row>
    <row r="17" spans="1:4" ht="16.5">
      <c r="A17" s="37"/>
      <c r="B17" s="9" t="s">
        <v>6</v>
      </c>
      <c r="C17" s="10" t="s">
        <v>25</v>
      </c>
      <c r="D17" s="11">
        <v>224100</v>
      </c>
    </row>
    <row r="18" spans="1:4" ht="16.5">
      <c r="A18" s="37"/>
      <c r="B18" s="9" t="s">
        <v>8</v>
      </c>
      <c r="C18" s="10" t="s">
        <v>24</v>
      </c>
      <c r="D18" s="11">
        <v>125500</v>
      </c>
    </row>
    <row r="19" spans="1:4" ht="16.5">
      <c r="A19" s="78"/>
      <c r="B19" s="79" t="s">
        <v>10</v>
      </c>
      <c r="C19" s="79" t="s">
        <v>7</v>
      </c>
      <c r="D19" s="80">
        <f>SUM(D16:D18)</f>
        <v>394600</v>
      </c>
    </row>
    <row r="23" spans="1:4" ht="22.5">
      <c r="A23" s="38" t="s">
        <v>56</v>
      </c>
      <c r="B23" s="38"/>
      <c r="C23" s="38"/>
      <c r="D23" s="38"/>
    </row>
    <row r="24" spans="1:4" ht="13.5">
      <c r="B24" s="2"/>
      <c r="C24" s="2"/>
      <c r="D24" s="2"/>
    </row>
    <row r="25" spans="1:4" ht="22.5">
      <c r="B25" s="3"/>
      <c r="C25" s="2"/>
      <c r="D25" s="4" t="s">
        <v>0</v>
      </c>
    </row>
    <row r="26" spans="1:4" ht="16.5">
      <c r="A26" s="6" t="s">
        <v>1</v>
      </c>
      <c r="B26" s="7" t="s">
        <v>2</v>
      </c>
      <c r="C26" s="7" t="s">
        <v>3</v>
      </c>
      <c r="D26" s="8" t="s">
        <v>4</v>
      </c>
    </row>
    <row r="27" spans="1:4" ht="16.5">
      <c r="A27" s="37" t="s">
        <v>23</v>
      </c>
      <c r="B27" s="9" t="s">
        <v>5</v>
      </c>
      <c r="C27" s="10" t="s">
        <v>57</v>
      </c>
      <c r="D27" s="11">
        <v>23000</v>
      </c>
    </row>
    <row r="28" spans="1:4" ht="16.5">
      <c r="A28" s="37"/>
      <c r="B28" s="9" t="s">
        <v>6</v>
      </c>
      <c r="C28" s="10" t="s">
        <v>24</v>
      </c>
      <c r="D28" s="36">
        <v>353500</v>
      </c>
    </row>
    <row r="29" spans="1:4" ht="16.5">
      <c r="A29" s="37"/>
      <c r="B29" s="9" t="s">
        <v>8</v>
      </c>
      <c r="C29" s="10" t="s">
        <v>24</v>
      </c>
      <c r="D29" s="11">
        <v>172000</v>
      </c>
    </row>
    <row r="30" spans="1:4" ht="16.5">
      <c r="A30" s="78"/>
      <c r="B30" s="79" t="s">
        <v>10</v>
      </c>
      <c r="C30" s="79" t="s">
        <v>53</v>
      </c>
      <c r="D30" s="80">
        <f>SUM(D27:D29)</f>
        <v>548500</v>
      </c>
    </row>
  </sheetData>
  <mergeCells count="6">
    <mergeCell ref="A27:A30"/>
    <mergeCell ref="A5:A8"/>
    <mergeCell ref="A1:D1"/>
    <mergeCell ref="A12:D12"/>
    <mergeCell ref="A16:A19"/>
    <mergeCell ref="A23:D2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4"/>
  <sheetViews>
    <sheetView view="pageBreakPreview" zoomScale="60" workbookViewId="0">
      <selection activeCell="B22" sqref="B22"/>
    </sheetView>
  </sheetViews>
  <sheetFormatPr defaultRowHeight="12.75"/>
  <cols>
    <col min="1" max="3" width="18.125" style="1" customWidth="1"/>
    <col min="4" max="4" width="31.5" style="1" customWidth="1"/>
    <col min="5" max="5" width="18.125" style="1" customWidth="1"/>
    <col min="6" max="16384" width="9" style="1"/>
  </cols>
  <sheetData>
    <row r="1" spans="1:5" ht="27">
      <c r="A1" s="53" t="s">
        <v>27</v>
      </c>
      <c r="B1" s="54"/>
      <c r="C1" s="54"/>
      <c r="D1" s="54"/>
      <c r="E1" s="55"/>
    </row>
    <row r="2" spans="1:5" ht="20.100000000000001" customHeight="1">
      <c r="A2" s="2"/>
      <c r="B2" s="13"/>
      <c r="C2" s="2"/>
      <c r="D2" s="2"/>
      <c r="E2" s="2"/>
    </row>
    <row r="3" spans="1:5" ht="20.100000000000001" customHeight="1">
      <c r="A3" s="3" t="s">
        <v>11</v>
      </c>
      <c r="B3" s="13"/>
      <c r="C3" s="2"/>
      <c r="D3" s="2"/>
      <c r="E3" s="4" t="s">
        <v>12</v>
      </c>
    </row>
    <row r="4" spans="1:5" ht="20.100000000000001" customHeight="1">
      <c r="A4" s="39" t="s">
        <v>2</v>
      </c>
      <c r="B4" s="56"/>
      <c r="C4" s="57"/>
      <c r="D4" s="14" t="s">
        <v>3</v>
      </c>
      <c r="E4" s="15" t="s">
        <v>4</v>
      </c>
    </row>
    <row r="5" spans="1:5" ht="20.100000000000001" customHeight="1">
      <c r="A5" s="58" t="s">
        <v>5</v>
      </c>
      <c r="B5" s="59"/>
      <c r="C5" s="60"/>
      <c r="D5" s="16" t="str">
        <f>C24</f>
        <v>12건</v>
      </c>
      <c r="E5" s="17">
        <f>E24</f>
        <v>1324100</v>
      </c>
    </row>
    <row r="6" spans="1:5" ht="20.100000000000001" customHeight="1">
      <c r="A6" s="61" t="s">
        <v>6</v>
      </c>
      <c r="B6" s="62"/>
      <c r="C6" s="63"/>
      <c r="D6" s="10" t="str">
        <f>C27</f>
        <v>2건</v>
      </c>
      <c r="E6" s="11">
        <f>E27</f>
        <v>283000</v>
      </c>
    </row>
    <row r="7" spans="1:5" ht="20.100000000000001" customHeight="1">
      <c r="A7" s="64" t="s">
        <v>8</v>
      </c>
      <c r="B7" s="65"/>
      <c r="C7" s="66"/>
      <c r="D7" s="10" t="str">
        <f>C33</f>
        <v>5건</v>
      </c>
      <c r="E7" s="11">
        <f>E33</f>
        <v>565000</v>
      </c>
    </row>
    <row r="8" spans="1:5" ht="20.100000000000001" customHeight="1">
      <c r="A8" s="50" t="s">
        <v>14</v>
      </c>
      <c r="B8" s="51"/>
      <c r="C8" s="52"/>
      <c r="D8" s="18" t="s">
        <v>51</v>
      </c>
      <c r="E8" s="19">
        <f>SUM(E5:E7)</f>
        <v>2172100</v>
      </c>
    </row>
    <row r="9" spans="1:5" ht="20.100000000000001" customHeight="1">
      <c r="A9" s="2"/>
      <c r="B9" s="13"/>
      <c r="C9" s="2"/>
      <c r="D9" s="2"/>
      <c r="E9" s="2"/>
    </row>
    <row r="10" spans="1:5" ht="25.5" customHeight="1">
      <c r="A10" s="3" t="s">
        <v>13</v>
      </c>
      <c r="B10" s="13"/>
      <c r="C10" s="2"/>
      <c r="D10" s="2"/>
      <c r="E10" s="2"/>
    </row>
    <row r="11" spans="1:5" ht="20.100000000000001" customHeight="1">
      <c r="A11" s="20" t="s">
        <v>15</v>
      </c>
      <c r="B11" s="20" t="s">
        <v>16</v>
      </c>
      <c r="C11" s="39" t="s">
        <v>17</v>
      </c>
      <c r="D11" s="40"/>
      <c r="E11" s="20" t="s">
        <v>18</v>
      </c>
    </row>
    <row r="12" spans="1:5" ht="20.100000000000001" customHeight="1">
      <c r="A12" s="41" t="s">
        <v>40</v>
      </c>
      <c r="B12" s="33">
        <v>41822</v>
      </c>
      <c r="C12" s="48" t="s">
        <v>28</v>
      </c>
      <c r="D12" s="49"/>
      <c r="E12" s="34">
        <v>65000</v>
      </c>
    </row>
    <row r="13" spans="1:5" ht="20.100000000000001" customHeight="1">
      <c r="A13" s="41"/>
      <c r="B13" s="33">
        <v>41837</v>
      </c>
      <c r="C13" s="31" t="s">
        <v>32</v>
      </c>
      <c r="D13" s="32"/>
      <c r="E13" s="34">
        <v>85100</v>
      </c>
    </row>
    <row r="14" spans="1:5" ht="20.100000000000001" customHeight="1">
      <c r="A14" s="41"/>
      <c r="B14" s="33">
        <v>41845</v>
      </c>
      <c r="C14" s="48" t="s">
        <v>30</v>
      </c>
      <c r="D14" s="49"/>
      <c r="E14" s="34">
        <v>90000</v>
      </c>
    </row>
    <row r="15" spans="1:5" ht="20.100000000000001" customHeight="1">
      <c r="A15" s="41"/>
      <c r="B15" s="33">
        <v>41878</v>
      </c>
      <c r="C15" s="48" t="s">
        <v>33</v>
      </c>
      <c r="D15" s="49"/>
      <c r="E15" s="34">
        <v>108000</v>
      </c>
    </row>
    <row r="16" spans="1:5" ht="20.100000000000001" customHeight="1">
      <c r="A16" s="41"/>
      <c r="B16" s="33">
        <v>41883</v>
      </c>
      <c r="C16" s="48" t="s">
        <v>34</v>
      </c>
      <c r="D16" s="49"/>
      <c r="E16" s="34">
        <v>100000</v>
      </c>
    </row>
    <row r="17" spans="1:5" ht="20.100000000000001" customHeight="1">
      <c r="A17" s="41"/>
      <c r="B17" s="33">
        <v>41885</v>
      </c>
      <c r="C17" s="48" t="s">
        <v>37</v>
      </c>
      <c r="D17" s="49"/>
      <c r="E17" s="34">
        <v>121000</v>
      </c>
    </row>
    <row r="18" spans="1:5" ht="20.100000000000001" customHeight="1">
      <c r="A18" s="42"/>
      <c r="B18" s="21">
        <v>41885</v>
      </c>
      <c r="C18" s="44" t="s">
        <v>38</v>
      </c>
      <c r="D18" s="45"/>
      <c r="E18" s="22">
        <v>100000</v>
      </c>
    </row>
    <row r="19" spans="1:5" ht="20.100000000000001" customHeight="1">
      <c r="A19" s="42"/>
      <c r="B19" s="35">
        <v>41897</v>
      </c>
      <c r="C19" s="44" t="s">
        <v>41</v>
      </c>
      <c r="D19" s="45"/>
      <c r="E19" s="27">
        <v>124000</v>
      </c>
    </row>
    <row r="20" spans="1:5" ht="20.100000000000001" customHeight="1">
      <c r="A20" s="42"/>
      <c r="B20" s="35">
        <v>41906</v>
      </c>
      <c r="C20" s="44" t="s">
        <v>42</v>
      </c>
      <c r="D20" s="45"/>
      <c r="E20" s="27">
        <v>162000</v>
      </c>
    </row>
    <row r="21" spans="1:5" ht="20.100000000000001" customHeight="1">
      <c r="A21" s="42"/>
      <c r="B21" s="35">
        <v>41907</v>
      </c>
      <c r="C21" s="44" t="s">
        <v>43</v>
      </c>
      <c r="D21" s="45"/>
      <c r="E21" s="27">
        <v>164000</v>
      </c>
    </row>
    <row r="22" spans="1:5" ht="20.100000000000001" customHeight="1">
      <c r="A22" s="42"/>
      <c r="B22" s="35">
        <v>41911</v>
      </c>
      <c r="C22" s="44" t="s">
        <v>44</v>
      </c>
      <c r="D22" s="45"/>
      <c r="E22" s="27">
        <v>132000</v>
      </c>
    </row>
    <row r="23" spans="1:5" ht="20.100000000000001" customHeight="1">
      <c r="A23" s="42"/>
      <c r="B23" s="35">
        <v>41912</v>
      </c>
      <c r="C23" s="44" t="s">
        <v>45</v>
      </c>
      <c r="D23" s="45"/>
      <c r="E23" s="27">
        <v>73000</v>
      </c>
    </row>
    <row r="24" spans="1:5" ht="20.100000000000001" customHeight="1">
      <c r="A24" s="43"/>
      <c r="B24" s="23" t="s">
        <v>19</v>
      </c>
      <c r="C24" s="46" t="s">
        <v>49</v>
      </c>
      <c r="D24" s="47"/>
      <c r="E24" s="24">
        <f>SUM(E12:E23)</f>
        <v>1324100</v>
      </c>
    </row>
    <row r="25" spans="1:5" ht="20.100000000000001" customHeight="1">
      <c r="A25" s="75" t="s">
        <v>20</v>
      </c>
      <c r="B25" s="25">
        <v>41842</v>
      </c>
      <c r="C25" s="76" t="s">
        <v>31</v>
      </c>
      <c r="D25" s="77"/>
      <c r="E25" s="26">
        <v>186000</v>
      </c>
    </row>
    <row r="26" spans="1:5" ht="20.100000000000001" customHeight="1">
      <c r="A26" s="42"/>
      <c r="B26" s="21">
        <v>41879</v>
      </c>
      <c r="C26" s="44" t="s">
        <v>35</v>
      </c>
      <c r="D26" s="45"/>
      <c r="E26" s="22">
        <v>97000</v>
      </c>
    </row>
    <row r="27" spans="1:5" ht="20.100000000000001" customHeight="1">
      <c r="A27" s="43"/>
      <c r="B27" s="28" t="s">
        <v>19</v>
      </c>
      <c r="C27" s="68" t="s">
        <v>26</v>
      </c>
      <c r="D27" s="69"/>
      <c r="E27" s="24">
        <f>SUM(E25:E26)</f>
        <v>283000</v>
      </c>
    </row>
    <row r="28" spans="1:5" ht="20.100000000000001" customHeight="1">
      <c r="A28" s="70" t="s">
        <v>21</v>
      </c>
      <c r="B28" s="29">
        <v>41827</v>
      </c>
      <c r="C28" s="73" t="s">
        <v>29</v>
      </c>
      <c r="D28" s="74"/>
      <c r="E28" s="26">
        <v>215000</v>
      </c>
    </row>
    <row r="29" spans="1:5" ht="20.100000000000001" customHeight="1">
      <c r="A29" s="71"/>
      <c r="B29" s="29">
        <v>41864</v>
      </c>
      <c r="C29" s="48" t="s">
        <v>39</v>
      </c>
      <c r="D29" s="49"/>
      <c r="E29" s="26">
        <v>29000</v>
      </c>
    </row>
    <row r="30" spans="1:5" ht="20.100000000000001" customHeight="1">
      <c r="A30" s="71"/>
      <c r="B30" s="25">
        <v>41877</v>
      </c>
      <c r="C30" s="44" t="s">
        <v>36</v>
      </c>
      <c r="D30" s="45"/>
      <c r="E30" s="27">
        <v>130000</v>
      </c>
    </row>
    <row r="31" spans="1:5" ht="20.100000000000001" customHeight="1">
      <c r="A31" s="71"/>
      <c r="B31" s="25">
        <v>41899</v>
      </c>
      <c r="C31" s="44" t="s">
        <v>46</v>
      </c>
      <c r="D31" s="45"/>
      <c r="E31" s="27">
        <v>116000</v>
      </c>
    </row>
    <row r="32" spans="1:5" ht="20.100000000000001" customHeight="1">
      <c r="A32" s="71"/>
      <c r="B32" s="25">
        <v>41905</v>
      </c>
      <c r="C32" s="44" t="s">
        <v>47</v>
      </c>
      <c r="D32" s="45"/>
      <c r="E32" s="27">
        <v>75000</v>
      </c>
    </row>
    <row r="33" spans="1:5" ht="20.100000000000001" customHeight="1">
      <c r="A33" s="72"/>
      <c r="B33" s="28" t="s">
        <v>19</v>
      </c>
      <c r="C33" s="68" t="s">
        <v>48</v>
      </c>
      <c r="D33" s="69"/>
      <c r="E33" s="24">
        <f>SUM(E28:E32)</f>
        <v>565000</v>
      </c>
    </row>
    <row r="34" spans="1:5" ht="20.100000000000001" customHeight="1">
      <c r="A34" s="50" t="s">
        <v>22</v>
      </c>
      <c r="B34" s="67"/>
      <c r="C34" s="50" t="s">
        <v>50</v>
      </c>
      <c r="D34" s="67"/>
      <c r="E34" s="30">
        <f>SUM(E24,E27,E33)</f>
        <v>2172100</v>
      </c>
    </row>
  </sheetData>
  <mergeCells count="33">
    <mergeCell ref="A34:B34"/>
    <mergeCell ref="C34:D34"/>
    <mergeCell ref="C27:D27"/>
    <mergeCell ref="A28:A33"/>
    <mergeCell ref="C28:D28"/>
    <mergeCell ref="C29:D29"/>
    <mergeCell ref="C30:D30"/>
    <mergeCell ref="C33:D33"/>
    <mergeCell ref="A25:A27"/>
    <mergeCell ref="C25:D25"/>
    <mergeCell ref="C26:D26"/>
    <mergeCell ref="C31:D31"/>
    <mergeCell ref="C32:D32"/>
    <mergeCell ref="A8:C8"/>
    <mergeCell ref="A1:E1"/>
    <mergeCell ref="A4:C4"/>
    <mergeCell ref="A5:C5"/>
    <mergeCell ref="A6:C6"/>
    <mergeCell ref="A7:C7"/>
    <mergeCell ref="C11:D11"/>
    <mergeCell ref="A12:A24"/>
    <mergeCell ref="C18:D18"/>
    <mergeCell ref="C24:D24"/>
    <mergeCell ref="C12:D12"/>
    <mergeCell ref="C14:D14"/>
    <mergeCell ref="C15:D15"/>
    <mergeCell ref="C16:D16"/>
    <mergeCell ref="C17:D17"/>
    <mergeCell ref="C19:D19"/>
    <mergeCell ref="C20:D20"/>
    <mergeCell ref="C21:D21"/>
    <mergeCell ref="C22:D22"/>
    <mergeCell ref="C23:D2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14년7~9월</vt:lpstr>
      <vt:lpstr>보관용 양식</vt:lpstr>
      <vt:lpstr>'보관용 양식'!Print_Area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2015-01-26T14:02:30Z</cp:lastPrinted>
  <dcterms:created xsi:type="dcterms:W3CDTF">2013-11-08T01:42:48Z</dcterms:created>
  <dcterms:modified xsi:type="dcterms:W3CDTF">2015-01-26T14:03:40Z</dcterms:modified>
</cp:coreProperties>
</file>