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 (2)\2023년\공용차량 관리\22년 공용차량 조사\"/>
    </mc:Choice>
  </mc:AlternateContent>
  <xr:revisionPtr revIDLastSave="0" documentId="8_{51D2D846-C5AB-4ECF-AC23-0FD4F0A98835}" xr6:coauthVersionLast="36" xr6:coauthVersionMax="36" xr10:uidLastSave="{00000000-0000-0000-0000-000000000000}"/>
  <bookViews>
    <workbookView xWindow="0" yWindow="0" windowWidth="20385" windowHeight="11445" xr2:uid="{F98F8121-E0CB-4405-8935-60EC7C92F47A}"/>
  </bookViews>
  <sheets>
    <sheet name="1. 정수현황(총괄)" sheetId="1" r:id="rId1"/>
    <sheet name="1-2.정수증감(기관별)" sheetId="2" r:id="rId2"/>
    <sheet name="3.보유현황(총계)" sheetId="3" r:id="rId3"/>
    <sheet name="3-1.전체보유차량내역(총내역)" sheetId="4" r:id="rId4"/>
  </sheets>
  <definedNames>
    <definedName name="_xlnm._FilterDatabase" localSheetId="3" hidden="1">'3-1.전체보유차량내역(총내역)'!$B$2:$N$11700</definedName>
    <definedName name="_xlnm.Print_Titles" localSheetId="2">'3.보유현황(총계)'!$8:$9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3" l="1"/>
  <c r="Z10" i="3"/>
  <c r="AA10" i="3"/>
  <c r="F11" i="3"/>
  <c r="E11" i="3" s="1"/>
  <c r="G11" i="3"/>
  <c r="H11" i="3"/>
  <c r="I11" i="3"/>
  <c r="K11" i="3"/>
  <c r="L11" i="3"/>
  <c r="J11" i="3" s="1"/>
  <c r="M11" i="3"/>
  <c r="N11" i="3"/>
  <c r="O11" i="3"/>
  <c r="P11" i="3"/>
  <c r="Q11" i="3"/>
  <c r="R11" i="3"/>
  <c r="S11" i="3"/>
  <c r="U11" i="3"/>
  <c r="V11" i="3"/>
  <c r="T11" i="3" s="1"/>
  <c r="W11" i="3"/>
  <c r="X11" i="3"/>
  <c r="Y11" i="3"/>
  <c r="Z11" i="3"/>
  <c r="AA11" i="3"/>
  <c r="AB11" i="3"/>
  <c r="AC11" i="3"/>
  <c r="F12" i="3"/>
  <c r="E12" i="3" s="1"/>
  <c r="G12" i="3"/>
  <c r="H12" i="3"/>
  <c r="I12" i="3"/>
  <c r="K12" i="3"/>
  <c r="J12" i="3" s="1"/>
  <c r="L12" i="3"/>
  <c r="M12" i="3"/>
  <c r="N12" i="3"/>
  <c r="P12" i="3"/>
  <c r="O12" i="3" s="1"/>
  <c r="Q12" i="3"/>
  <c r="R12" i="3"/>
  <c r="S12" i="3"/>
  <c r="U12" i="3"/>
  <c r="V12" i="3"/>
  <c r="T12" i="3" s="1"/>
  <c r="W12" i="3"/>
  <c r="X12" i="3"/>
  <c r="Y12" i="3"/>
  <c r="Z12" i="3"/>
  <c r="AA12" i="3"/>
  <c r="AB12" i="3"/>
  <c r="AC12" i="3"/>
  <c r="F13" i="3"/>
  <c r="F10" i="3" s="1"/>
  <c r="E10" i="3" s="1"/>
  <c r="G13" i="3"/>
  <c r="G10" i="3" s="1"/>
  <c r="H13" i="3"/>
  <c r="H10" i="3" s="1"/>
  <c r="I13" i="3"/>
  <c r="I10" i="3" s="1"/>
  <c r="K13" i="3"/>
  <c r="J13" i="3" s="1"/>
  <c r="L13" i="3"/>
  <c r="M13" i="3"/>
  <c r="N13" i="3"/>
  <c r="P13" i="3"/>
  <c r="P10" i="3" s="1"/>
  <c r="Q13" i="3"/>
  <c r="Q10" i="3" s="1"/>
  <c r="R13" i="3"/>
  <c r="R10" i="3" s="1"/>
  <c r="S13" i="3"/>
  <c r="S10" i="3" s="1"/>
  <c r="U13" i="3"/>
  <c r="T13" i="3" s="1"/>
  <c r="V13" i="3"/>
  <c r="W13" i="3"/>
  <c r="W10" i="3" s="1"/>
  <c r="X13" i="3"/>
  <c r="Z13" i="3"/>
  <c r="Y13" i="3" s="1"/>
  <c r="AA13" i="3"/>
  <c r="AB13" i="3"/>
  <c r="AB10" i="3" s="1"/>
  <c r="AC13" i="3"/>
  <c r="AC10" i="3" s="1"/>
  <c r="E14" i="3"/>
  <c r="J14" i="3"/>
  <c r="D14" i="3" s="1"/>
  <c r="O14" i="3"/>
  <c r="T14" i="3"/>
  <c r="Y14" i="3"/>
  <c r="E15" i="3"/>
  <c r="D15" i="3" s="1"/>
  <c r="J15" i="3"/>
  <c r="O15" i="3"/>
  <c r="T15" i="3"/>
  <c r="Y15" i="3"/>
  <c r="F16" i="3"/>
  <c r="E16" i="3" s="1"/>
  <c r="G16" i="3"/>
  <c r="H16" i="3"/>
  <c r="I16" i="3"/>
  <c r="K16" i="3"/>
  <c r="L16" i="3"/>
  <c r="M16" i="3"/>
  <c r="M10" i="3" s="1"/>
  <c r="N16" i="3"/>
  <c r="J16" i="3" s="1"/>
  <c r="P16" i="3"/>
  <c r="O16" i="3" s="1"/>
  <c r="Q16" i="3"/>
  <c r="R16" i="3"/>
  <c r="S16" i="3"/>
  <c r="U16" i="3"/>
  <c r="T16" i="3" s="1"/>
  <c r="V16" i="3"/>
  <c r="V10" i="3" s="1"/>
  <c r="W16" i="3"/>
  <c r="X16" i="3"/>
  <c r="Z16" i="3"/>
  <c r="Y16" i="3" s="1"/>
  <c r="AA16" i="3"/>
  <c r="AB16" i="3"/>
  <c r="AC16" i="3"/>
  <c r="E17" i="3"/>
  <c r="D17" i="3" s="1"/>
  <c r="J17" i="3"/>
  <c r="O17" i="3"/>
  <c r="T17" i="3"/>
  <c r="Y17" i="3"/>
  <c r="E18" i="3"/>
  <c r="D18" i="3" s="1"/>
  <c r="J18" i="3"/>
  <c r="O18" i="3"/>
  <c r="T18" i="3"/>
  <c r="Y18" i="3"/>
  <c r="E19" i="3"/>
  <c r="D19" i="3" s="1"/>
  <c r="F19" i="3"/>
  <c r="G19" i="3"/>
  <c r="H19" i="3"/>
  <c r="I19" i="3"/>
  <c r="K19" i="3"/>
  <c r="J19" i="3" s="1"/>
  <c r="L19" i="3"/>
  <c r="L10" i="3" s="1"/>
  <c r="M19" i="3"/>
  <c r="N19" i="3"/>
  <c r="P19" i="3"/>
  <c r="O19" i="3" s="1"/>
  <c r="Q19" i="3"/>
  <c r="R19" i="3"/>
  <c r="S19" i="3"/>
  <c r="U19" i="3"/>
  <c r="V19" i="3"/>
  <c r="W19" i="3"/>
  <c r="X19" i="3"/>
  <c r="T19" i="3" s="1"/>
  <c r="Z19" i="3"/>
  <c r="Y19" i="3" s="1"/>
  <c r="AA19" i="3"/>
  <c r="AB19" i="3"/>
  <c r="AC19" i="3"/>
  <c r="E20" i="3"/>
  <c r="D20" i="3" s="1"/>
  <c r="J20" i="3"/>
  <c r="O20" i="3"/>
  <c r="T20" i="3"/>
  <c r="Y20" i="3"/>
  <c r="E21" i="3"/>
  <c r="J21" i="3"/>
  <c r="D21" i="3" s="1"/>
  <c r="O21" i="3"/>
  <c r="T21" i="3"/>
  <c r="Y21" i="3"/>
  <c r="F8" i="2"/>
  <c r="E8" i="2" s="1"/>
  <c r="G8" i="2"/>
  <c r="H8" i="2"/>
  <c r="I8" i="2"/>
  <c r="K8" i="2"/>
  <c r="J8" i="2" s="1"/>
  <c r="L8" i="2"/>
  <c r="M8" i="2"/>
  <c r="N8" i="2"/>
  <c r="P8" i="2"/>
  <c r="O8" i="2" s="1"/>
  <c r="Q8" i="2"/>
  <c r="R8" i="2"/>
  <c r="S8" i="2"/>
  <c r="U8" i="2"/>
  <c r="T8" i="2" s="1"/>
  <c r="V8" i="2"/>
  <c r="W8" i="2"/>
  <c r="X8" i="2"/>
  <c r="Y8" i="2"/>
  <c r="Z8" i="2"/>
  <c r="AA8" i="2"/>
  <c r="AB8" i="2"/>
  <c r="AC8" i="2"/>
  <c r="F9" i="2"/>
  <c r="E9" i="2" s="1"/>
  <c r="G9" i="2"/>
  <c r="H9" i="2"/>
  <c r="I9" i="2"/>
  <c r="J9" i="2"/>
  <c r="K9" i="2"/>
  <c r="L9" i="2"/>
  <c r="M9" i="2"/>
  <c r="N9" i="2"/>
  <c r="P9" i="2"/>
  <c r="Q9" i="2"/>
  <c r="R9" i="2"/>
  <c r="S9" i="2"/>
  <c r="O9" i="2" s="1"/>
  <c r="U9" i="2"/>
  <c r="T9" i="2" s="1"/>
  <c r="V9" i="2"/>
  <c r="W9" i="2"/>
  <c r="X9" i="2"/>
  <c r="Z9" i="2"/>
  <c r="AA9" i="2"/>
  <c r="Y9" i="2" s="1"/>
  <c r="AB9" i="2"/>
  <c r="AC9" i="2"/>
  <c r="F10" i="2"/>
  <c r="F7" i="2" s="1"/>
  <c r="G10" i="2"/>
  <c r="G7" i="2" s="1"/>
  <c r="H10" i="2"/>
  <c r="H7" i="2" s="1"/>
  <c r="I10" i="2"/>
  <c r="I7" i="2" s="1"/>
  <c r="K10" i="2"/>
  <c r="J10" i="2" s="1"/>
  <c r="L10" i="2"/>
  <c r="L7" i="2" s="1"/>
  <c r="M10" i="2"/>
  <c r="N10" i="2"/>
  <c r="P10" i="2"/>
  <c r="P7" i="2" s="1"/>
  <c r="Q10" i="2"/>
  <c r="Q7" i="2" s="1"/>
  <c r="R10" i="2"/>
  <c r="R7" i="2" s="1"/>
  <c r="S10" i="2"/>
  <c r="S7" i="2" s="1"/>
  <c r="T10" i="2"/>
  <c r="U10" i="2"/>
  <c r="U7" i="2" s="1"/>
  <c r="T7" i="2" s="1"/>
  <c r="V10" i="2"/>
  <c r="V7" i="2" s="1"/>
  <c r="W10" i="2"/>
  <c r="W7" i="2" s="1"/>
  <c r="X10" i="2"/>
  <c r="X7" i="2" s="1"/>
  <c r="Z10" i="2"/>
  <c r="Y10" i="2" s="1"/>
  <c r="AA10" i="2"/>
  <c r="AB10" i="2"/>
  <c r="AB7" i="2" s="1"/>
  <c r="AC10" i="2"/>
  <c r="AC7" i="2" s="1"/>
  <c r="E11" i="2"/>
  <c r="D11" i="2" s="1"/>
  <c r="J11" i="2"/>
  <c r="O11" i="2"/>
  <c r="T11" i="2"/>
  <c r="Y11" i="2"/>
  <c r="E12" i="2"/>
  <c r="D12" i="2" s="1"/>
  <c r="J12" i="2"/>
  <c r="O12" i="2"/>
  <c r="T12" i="2"/>
  <c r="Y12" i="2"/>
  <c r="F13" i="2"/>
  <c r="E13" i="2" s="1"/>
  <c r="G13" i="2"/>
  <c r="H13" i="2"/>
  <c r="I13" i="2"/>
  <c r="K13" i="2"/>
  <c r="J13" i="2" s="1"/>
  <c r="L13" i="2"/>
  <c r="M13" i="2"/>
  <c r="N13" i="2"/>
  <c r="P13" i="2"/>
  <c r="O13" i="2" s="1"/>
  <c r="Q13" i="2"/>
  <c r="R13" i="2"/>
  <c r="S13" i="2"/>
  <c r="U13" i="2"/>
  <c r="T13" i="2" s="1"/>
  <c r="V13" i="2"/>
  <c r="W13" i="2"/>
  <c r="X13" i="2"/>
  <c r="Z13" i="2"/>
  <c r="AA13" i="2"/>
  <c r="AB13" i="2"/>
  <c r="AC13" i="2"/>
  <c r="Y13" i="2" s="1"/>
  <c r="D14" i="2"/>
  <c r="E14" i="2"/>
  <c r="J14" i="2"/>
  <c r="O14" i="2"/>
  <c r="T14" i="2"/>
  <c r="Y14" i="2"/>
  <c r="E15" i="2"/>
  <c r="D15" i="2" s="1"/>
  <c r="J15" i="2"/>
  <c r="O15" i="2"/>
  <c r="T15" i="2"/>
  <c r="Y15" i="2"/>
  <c r="E16" i="2"/>
  <c r="F16" i="2"/>
  <c r="G16" i="2"/>
  <c r="H16" i="2"/>
  <c r="I16" i="2"/>
  <c r="K16" i="2"/>
  <c r="L16" i="2"/>
  <c r="M16" i="2"/>
  <c r="N16" i="2"/>
  <c r="P16" i="2"/>
  <c r="O16" i="2" s="1"/>
  <c r="Q16" i="2"/>
  <c r="R16" i="2"/>
  <c r="S16" i="2"/>
  <c r="U16" i="2"/>
  <c r="T16" i="2" s="1"/>
  <c r="V16" i="2"/>
  <c r="W16" i="2"/>
  <c r="X16" i="2"/>
  <c r="Z16" i="2"/>
  <c r="Y16" i="2" s="1"/>
  <c r="AA16" i="2"/>
  <c r="AA7" i="2" s="1"/>
  <c r="AB16" i="2"/>
  <c r="AC16" i="2"/>
  <c r="E17" i="2"/>
  <c r="D17" i="2" s="1"/>
  <c r="J17" i="2"/>
  <c r="J16" i="2" s="1"/>
  <c r="O17" i="2"/>
  <c r="T17" i="2"/>
  <c r="Y17" i="2"/>
  <c r="E18" i="2"/>
  <c r="D18" i="2" s="1"/>
  <c r="J18" i="2"/>
  <c r="O18" i="2"/>
  <c r="T18" i="2"/>
  <c r="Y18" i="2"/>
  <c r="F19" i="2"/>
  <c r="E19" i="2" s="1"/>
  <c r="G19" i="2"/>
  <c r="H19" i="2"/>
  <c r="I19" i="2"/>
  <c r="K19" i="2"/>
  <c r="L19" i="2"/>
  <c r="M19" i="2"/>
  <c r="M7" i="2" s="1"/>
  <c r="N19" i="2"/>
  <c r="N7" i="2" s="1"/>
  <c r="O19" i="2"/>
  <c r="P19" i="2"/>
  <c r="Q19" i="2"/>
  <c r="R19" i="2"/>
  <c r="S19" i="2"/>
  <c r="U19" i="2"/>
  <c r="T19" i="2" s="1"/>
  <c r="V19" i="2"/>
  <c r="W19" i="2"/>
  <c r="X19" i="2"/>
  <c r="Z19" i="2"/>
  <c r="Z7" i="2" s="1"/>
  <c r="Y7" i="2" s="1"/>
  <c r="AA19" i="2"/>
  <c r="AB19" i="2"/>
  <c r="AC19" i="2"/>
  <c r="E20" i="2"/>
  <c r="D20" i="2" s="1"/>
  <c r="J20" i="2"/>
  <c r="J19" i="2" s="1"/>
  <c r="O20" i="2"/>
  <c r="T20" i="2"/>
  <c r="Y20" i="2"/>
  <c r="E21" i="2"/>
  <c r="D21" i="2" s="1"/>
  <c r="J21" i="2"/>
  <c r="O21" i="2"/>
  <c r="T21" i="2"/>
  <c r="Y21" i="2"/>
  <c r="F22" i="2"/>
  <c r="E22" i="2" s="1"/>
  <c r="D22" i="2" s="1"/>
  <c r="G22" i="2"/>
  <c r="H22" i="2"/>
  <c r="I22" i="2"/>
  <c r="K22" i="2"/>
  <c r="L22" i="2"/>
  <c r="M22" i="2"/>
  <c r="N22" i="2"/>
  <c r="P22" i="2"/>
  <c r="Q22" i="2"/>
  <c r="O22" i="2" s="1"/>
  <c r="R22" i="2"/>
  <c r="S22" i="2"/>
  <c r="U22" i="2"/>
  <c r="T22" i="2" s="1"/>
  <c r="V22" i="2"/>
  <c r="W22" i="2"/>
  <c r="X22" i="2"/>
  <c r="Y22" i="2"/>
  <c r="Z22" i="2"/>
  <c r="AA22" i="2"/>
  <c r="AB22" i="2"/>
  <c r="AC22" i="2"/>
  <c r="E23" i="2"/>
  <c r="J23" i="2"/>
  <c r="J22" i="2" s="1"/>
  <c r="O23" i="2"/>
  <c r="T23" i="2"/>
  <c r="Y23" i="2"/>
  <c r="D23" i="2" s="1"/>
  <c r="D24" i="2"/>
  <c r="E24" i="2"/>
  <c r="J24" i="2"/>
  <c r="O24" i="2"/>
  <c r="T24" i="2"/>
  <c r="Y24" i="2"/>
  <c r="E12" i="1"/>
  <c r="D12" i="1" s="1"/>
  <c r="F12" i="1"/>
  <c r="G12" i="1"/>
  <c r="H12" i="1"/>
  <c r="J12" i="1"/>
  <c r="K12" i="1"/>
  <c r="L12" i="1"/>
  <c r="I12" i="1" s="1"/>
  <c r="M12" i="1"/>
  <c r="N12" i="1"/>
  <c r="O12" i="1"/>
  <c r="P12" i="1"/>
  <c r="Q12" i="1"/>
  <c r="R12" i="1"/>
  <c r="T12" i="1"/>
  <c r="S12" i="1" s="1"/>
  <c r="U12" i="1"/>
  <c r="V12" i="1"/>
  <c r="W12" i="1"/>
  <c r="Y12" i="1"/>
  <c r="X12" i="1" s="1"/>
  <c r="Z12" i="1"/>
  <c r="AA12" i="1"/>
  <c r="AB12" i="1"/>
  <c r="D13" i="1"/>
  <c r="C13" i="1" s="1"/>
  <c r="I13" i="1"/>
  <c r="N13" i="1"/>
  <c r="S13" i="1"/>
  <c r="X13" i="1"/>
  <c r="D14" i="1"/>
  <c r="C14" i="1" s="1"/>
  <c r="I14" i="1"/>
  <c r="N14" i="1"/>
  <c r="S14" i="1"/>
  <c r="X14" i="1"/>
  <c r="D15" i="1"/>
  <c r="C15" i="1" s="1"/>
  <c r="I15" i="1"/>
  <c r="N15" i="1"/>
  <c r="S15" i="1"/>
  <c r="X15" i="1"/>
  <c r="D16" i="1"/>
  <c r="C16" i="1" s="1"/>
  <c r="I16" i="1"/>
  <c r="N16" i="1"/>
  <c r="S16" i="1"/>
  <c r="X16" i="1"/>
  <c r="D17" i="1"/>
  <c r="C17" i="1" s="1"/>
  <c r="I17" i="1"/>
  <c r="N17" i="1"/>
  <c r="S17" i="1"/>
  <c r="X17" i="1"/>
  <c r="D18" i="1"/>
  <c r="C18" i="1" s="1"/>
  <c r="I18" i="1"/>
  <c r="N18" i="1"/>
  <c r="S18" i="1"/>
  <c r="X18" i="1"/>
  <c r="O10" i="3" l="1"/>
  <c r="D11" i="3"/>
  <c r="D16" i="3"/>
  <c r="D12" i="3"/>
  <c r="Y10" i="3"/>
  <c r="X10" i="3"/>
  <c r="E13" i="3"/>
  <c r="D13" i="3" s="1"/>
  <c r="K10" i="3"/>
  <c r="J10" i="3" s="1"/>
  <c r="D10" i="3" s="1"/>
  <c r="O13" i="3"/>
  <c r="U10" i="3"/>
  <c r="T10" i="3" s="1"/>
  <c r="D9" i="2"/>
  <c r="D16" i="2"/>
  <c r="E7" i="2"/>
  <c r="O7" i="2"/>
  <c r="D13" i="2"/>
  <c r="D8" i="2"/>
  <c r="Y19" i="2"/>
  <c r="D19" i="2" s="1"/>
  <c r="E10" i="2"/>
  <c r="D10" i="2" s="1"/>
  <c r="K7" i="2"/>
  <c r="J7" i="2" s="1"/>
  <c r="O10" i="2"/>
  <c r="C12" i="1"/>
  <c r="D7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13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소속기관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정수도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본부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총괄기관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정수에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13" authorId="0" shapeId="0" xr:uid="{00000000-0006-0000-0400-000001000000}">
      <text>
        <r>
          <rPr>
            <b/>
            <sz val="9"/>
            <color indexed="81"/>
            <rFont val="돋움"/>
            <family val="3"/>
            <charset val="129"/>
          </rPr>
          <t>소속기관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위원회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보유수량도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본부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총괄기관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수량에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L6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9</t>
        </r>
        <r>
          <rPr>
            <b/>
            <sz val="9"/>
            <color indexed="81"/>
            <rFont val="돋움"/>
            <family val="3"/>
            <charset val="129"/>
          </rPr>
          <t>월로 표기하지말고45로표기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<sst xmlns="http://schemas.openxmlformats.org/spreadsheetml/2006/main" count="338" uniqueCount="103">
  <si>
    <t>\</t>
    <phoneticPr fontId="2" type="noConversion"/>
  </si>
  <si>
    <t>* 기관명에는 소속기관도 본부 정수에 포함</t>
    <phoneticPr fontId="2" type="noConversion"/>
  </si>
  <si>
    <t>* 차종(승용·승합용·화물용 및 특수용) 및 차형(대형·중형·소형 및 경형) 구분 :「자동차관리법시행규칙」[별표1] 자동차의 종류 중 규모별 기준 참조</t>
    <phoneticPr fontId="2" type="noConversion"/>
  </si>
  <si>
    <t>* 작성기준 : 2022.12.31.</t>
    <phoneticPr fontId="2" type="noConversion"/>
  </si>
  <si>
    <t>본부</t>
    <phoneticPr fontId="2" type="noConversion"/>
  </si>
  <si>
    <t>총 계</t>
    <phoneticPr fontId="2" type="noConversion"/>
  </si>
  <si>
    <t>경형</t>
    <phoneticPr fontId="2" type="noConversion"/>
  </si>
  <si>
    <t>소형</t>
    <phoneticPr fontId="2" type="noConversion"/>
  </si>
  <si>
    <t>중형</t>
    <phoneticPr fontId="2" type="noConversion"/>
  </si>
  <si>
    <t>대형</t>
    <phoneticPr fontId="2" type="noConversion"/>
  </si>
  <si>
    <t>소계</t>
    <phoneticPr fontId="2" type="noConversion"/>
  </si>
  <si>
    <t>특수용</t>
    <phoneticPr fontId="2" type="noConversion"/>
  </si>
  <si>
    <t>화물용</t>
    <phoneticPr fontId="2" type="noConversion"/>
  </si>
  <si>
    <t>승합용</t>
    <phoneticPr fontId="2" type="noConversion"/>
  </si>
  <si>
    <t>승용(업무용)</t>
    <phoneticPr fontId="2" type="noConversion"/>
  </si>
  <si>
    <t>승용(전용)</t>
    <phoneticPr fontId="2" type="noConversion"/>
  </si>
  <si>
    <t>합계</t>
    <phoneticPr fontId="2" type="noConversion"/>
  </si>
  <si>
    <t>기관명</t>
    <phoneticPr fontId="2" type="noConversion"/>
  </si>
  <si>
    <t>(단위 : 대)</t>
    <phoneticPr fontId="2" type="noConversion"/>
  </si>
  <si>
    <t>1-1. 총괄</t>
    <phoneticPr fontId="2" type="noConversion"/>
  </si>
  <si>
    <r>
      <t>1.공용차량 정수현황</t>
    </r>
    <r>
      <rPr>
        <b/>
        <sz val="14"/>
        <rFont val="돋움"/>
        <family val="3"/>
        <charset val="129"/>
      </rPr>
      <t xml:space="preserve"> </t>
    </r>
    <phoneticPr fontId="2" type="noConversion"/>
  </si>
  <si>
    <t>최우석 주무관
(cws07@korea.kr)</t>
    <phoneticPr fontId="2" type="noConversion"/>
  </si>
  <si>
    <t>작성자 성명
(이메일)</t>
    <phoneticPr fontId="2" type="noConversion"/>
  </si>
  <si>
    <t>운영지원과
(044-203-5085)</t>
    <phoneticPr fontId="2" type="noConversion"/>
  </si>
  <si>
    <t>담당부서
(전화번호)</t>
    <phoneticPr fontId="2" type="noConversion"/>
  </si>
  <si>
    <t>산업통상자원부</t>
    <phoneticPr fontId="2" type="noConversion"/>
  </si>
  <si>
    <t>중앙행정기관명</t>
    <phoneticPr fontId="2" type="noConversion"/>
  </si>
  <si>
    <t>2022년도 공용차량 정수 현황</t>
    <phoneticPr fontId="2" type="noConversion"/>
  </si>
  <si>
    <t xml:space="preserve"> ※ 2022년말 정수 증감 사유에 대해 세부내역 기재</t>
    <phoneticPr fontId="2" type="noConversion"/>
  </si>
  <si>
    <t xml:space="preserve"> 예시) 승합용(소형) 1대 감소 : 00업무 이관(00부, 정원 00명. '22년 5월)과 함께 승합용 차량 이체에 따른 감소</t>
    <phoneticPr fontId="2" type="noConversion"/>
  </si>
  <si>
    <t>정수 감소</t>
    <phoneticPr fontId="2" type="noConversion"/>
  </si>
  <si>
    <t xml:space="preserve"> 예시) 승용업무용(중형) 1대 증가 : 조직개편으로 1개국 신설(00국, 정원 00명, '22년 9월)에 따른  00감독업무용 차량 추가 소요</t>
    <phoneticPr fontId="2" type="noConversion"/>
  </si>
  <si>
    <t>정수 증가</t>
    <phoneticPr fontId="2" type="noConversion"/>
  </si>
  <si>
    <t>증감 사유</t>
    <phoneticPr fontId="2" type="noConversion"/>
  </si>
  <si>
    <t>구 분</t>
    <phoneticPr fontId="2" type="noConversion"/>
  </si>
  <si>
    <t>□ 정수 증감 사유</t>
    <phoneticPr fontId="2" type="noConversion"/>
  </si>
  <si>
    <r>
      <t xml:space="preserve">※ </t>
    </r>
    <r>
      <rPr>
        <b/>
        <u/>
        <sz val="11"/>
        <color indexed="12"/>
        <rFont val="돋움"/>
        <family val="3"/>
        <charset val="129"/>
      </rPr>
      <t>2021년말 정수</t>
    </r>
    <r>
      <rPr>
        <b/>
        <sz val="11"/>
        <color indexed="12"/>
        <rFont val="돋움"/>
        <family val="3"/>
        <charset val="129"/>
      </rPr>
      <t>는 기 제출된 통계(22.1.31.제출)와 반드시 일치하여야 하며, 이와 다를 경우 별도 "설명서" 제출</t>
    </r>
    <phoneticPr fontId="2" type="noConversion"/>
  </si>
  <si>
    <t>21년말</t>
    <phoneticPr fontId="2" type="noConversion"/>
  </si>
  <si>
    <t>22년말</t>
    <phoneticPr fontId="2" type="noConversion"/>
  </si>
  <si>
    <t>증감</t>
    <phoneticPr fontId="2" type="noConversion"/>
  </si>
  <si>
    <t>소속기관명</t>
    <phoneticPr fontId="2" type="noConversion"/>
  </si>
  <si>
    <t>000부</t>
    <phoneticPr fontId="2" type="noConversion"/>
  </si>
  <si>
    <t>[단위 : 대]</t>
  </si>
  <si>
    <t>1-2. 정수증감 현황(기관별)</t>
    <phoneticPr fontId="2" type="noConversion"/>
  </si>
  <si>
    <t>임차</t>
    <phoneticPr fontId="2" type="noConversion"/>
  </si>
  <si>
    <t>구매</t>
    <phoneticPr fontId="2" type="noConversion"/>
  </si>
  <si>
    <t>구분</t>
    <phoneticPr fontId="2" type="noConversion"/>
  </si>
  <si>
    <t xml:space="preserve"> * 2022.12.31 기준 기관에서 실제 보유하고 있는 차량대수(구매 및 임차 포함)</t>
    <phoneticPr fontId="2" type="noConversion"/>
  </si>
  <si>
    <t>3.공용차량 보유 현황(총괄)</t>
    <phoneticPr fontId="2" type="noConversion"/>
  </si>
  <si>
    <t>2022년도 공용차량 운영현황</t>
    <phoneticPr fontId="2" type="noConversion"/>
  </si>
  <si>
    <t>※ 임차유형 : 리스, 렌트인지 구분(렌트의 경우 차량번호 하,허,호 인지 검증)</t>
    <phoneticPr fontId="2" type="noConversion"/>
  </si>
  <si>
    <t>수소</t>
    <phoneticPr fontId="2" type="noConversion"/>
  </si>
  <si>
    <t>렌트(차량번호 하/허/호)</t>
  </si>
  <si>
    <t>넥쏘</t>
    <phoneticPr fontId="2" type="noConversion"/>
  </si>
  <si>
    <t xml:space="preserve">업무 </t>
  </si>
  <si>
    <t>중형</t>
  </si>
  <si>
    <t>승용(업무용)</t>
  </si>
  <si>
    <t>본부</t>
  </si>
  <si>
    <t>산업통상자원부</t>
  </si>
  <si>
    <t>수소</t>
  </si>
  <si>
    <t>대형</t>
  </si>
  <si>
    <t>업무</t>
  </si>
  <si>
    <t>넥쏘</t>
  </si>
  <si>
    <t>하이브리드</t>
  </si>
  <si>
    <t>해당없음</t>
  </si>
  <si>
    <t>소나타 하이브리드</t>
  </si>
  <si>
    <t>마티즈</t>
  </si>
  <si>
    <t>경형</t>
  </si>
  <si>
    <t>전기</t>
  </si>
  <si>
    <t>SM3(전기)</t>
  </si>
  <si>
    <t>뉴아반떼XD</t>
  </si>
  <si>
    <t>카니발</t>
  </si>
  <si>
    <t>승합용</t>
  </si>
  <si>
    <t>승용(전용)</t>
  </si>
  <si>
    <t>전기</t>
    <phoneticPr fontId="2" type="noConversion"/>
  </si>
  <si>
    <t>EV6</t>
    <phoneticPr fontId="2" type="noConversion"/>
  </si>
  <si>
    <t>아이오닉6</t>
    <phoneticPr fontId="2" type="noConversion"/>
  </si>
  <si>
    <t>제네시스G80</t>
    <phoneticPr fontId="2" type="noConversion"/>
  </si>
  <si>
    <t>★전기,태양광,  하이브리드, 수소전기, 기타</t>
    <phoneticPr fontId="2" type="noConversion"/>
  </si>
  <si>
    <r>
      <rPr>
        <sz val="10"/>
        <color rgb="FFFF0000"/>
        <rFont val="돋움"/>
        <family val="3"/>
        <charset val="129"/>
      </rPr>
      <t>개월수로 표시</t>
    </r>
    <r>
      <rPr>
        <sz val="10"/>
        <rFont val="돋움"/>
        <family val="3"/>
        <charset val="129"/>
      </rPr>
      <t xml:space="preserve">
(예시)
5년6월(×)
66(○)</t>
    </r>
    <phoneticPr fontId="2" type="noConversion"/>
  </si>
  <si>
    <t>★선택
-리스
-렌트(차량번호 "하","허","호" 인 차량)</t>
    <phoneticPr fontId="2" type="noConversion"/>
  </si>
  <si>
    <t>임차의 경우
임차 이후
주행거리
표기</t>
    <phoneticPr fontId="2" type="noConversion"/>
  </si>
  <si>
    <r>
      <t xml:space="preserve">★엑셀계산을 위해서필요하니
</t>
    </r>
    <r>
      <rPr>
        <sz val="10"/>
        <color rgb="FFFF0000"/>
        <rFont val="돋움"/>
        <family val="3"/>
        <charset val="129"/>
      </rPr>
      <t>반드시 
개월수를 숫자로
 표기</t>
    </r>
    <r>
      <rPr>
        <sz val="10"/>
        <rFont val="돋움"/>
        <family val="3"/>
        <charset val="129"/>
      </rPr>
      <t xml:space="preserve">
(예시)
5년6월(×)
66(○)</t>
    </r>
    <phoneticPr fontId="2" type="noConversion"/>
  </si>
  <si>
    <t>업무
순찰
구급
수송
의전등 구체적인
용도를 기입</t>
    <phoneticPr fontId="2" type="noConversion"/>
  </si>
  <si>
    <t>★하나
 선택
-대형
-중형
-소형
-경형</t>
    <phoneticPr fontId="2" type="noConversion"/>
  </si>
  <si>
    <t>★하나 선택
-승용(전용)
-승용(업무용)
-승합용
-화물용
-특수용</t>
    <phoneticPr fontId="2" type="noConversion"/>
  </si>
  <si>
    <t xml:space="preserve">본부 또는
소속기관, 소속위원회명을
구분하여 기입
</t>
    <phoneticPr fontId="2" type="noConversion"/>
  </si>
  <si>
    <t>환경친화적
차량 표시</t>
    <phoneticPr fontId="2" type="noConversion"/>
  </si>
  <si>
    <t>임차계약기간</t>
    <phoneticPr fontId="2" type="noConversion"/>
  </si>
  <si>
    <t>임차유형</t>
    <phoneticPr fontId="2" type="noConversion"/>
  </si>
  <si>
    <t>주행거리
(km)</t>
    <phoneticPr fontId="2" type="noConversion"/>
  </si>
  <si>
    <t>운행기간
(개월수)</t>
    <phoneticPr fontId="2" type="noConversion"/>
  </si>
  <si>
    <t>구입/
임차일자</t>
    <phoneticPr fontId="2" type="noConversion"/>
  </si>
  <si>
    <t>배기량</t>
    <phoneticPr fontId="2" type="noConversion"/>
  </si>
  <si>
    <t>차명</t>
    <phoneticPr fontId="2" type="noConversion"/>
  </si>
  <si>
    <t>용도</t>
    <phoneticPr fontId="2" type="noConversion"/>
  </si>
  <si>
    <t>내용
연수</t>
    <phoneticPr fontId="2" type="noConversion"/>
  </si>
  <si>
    <t>차형</t>
    <phoneticPr fontId="2" type="noConversion"/>
  </si>
  <si>
    <t>차종</t>
    <phoneticPr fontId="2" type="noConversion"/>
  </si>
  <si>
    <t>본부명</t>
    <phoneticPr fontId="2" type="noConversion"/>
  </si>
  <si>
    <t>일련
번호</t>
    <phoneticPr fontId="2" type="noConversion"/>
  </si>
  <si>
    <t>* 각 기관에서 구입 또는 임차하여 보유하고 모든 차량 내역을 빠짐없이 기입('22.12.31기준)</t>
    <phoneticPr fontId="2" type="noConversion"/>
  </si>
  <si>
    <t>3-1. 전체 보유차량 내역(총괄)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</si>
</sst>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 "/>
  </numFmts>
  <fonts count="3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indexed="14"/>
      <name val="돋움"/>
      <family val="3"/>
      <charset val="129"/>
    </font>
    <font>
      <sz val="11"/>
      <name val="돋움체"/>
      <family val="3"/>
      <charset val="129"/>
    </font>
    <font>
      <b/>
      <sz val="11"/>
      <name val="돋움체"/>
      <family val="3"/>
      <charset val="129"/>
    </font>
    <font>
      <b/>
      <sz val="11"/>
      <color indexed="10"/>
      <name val="돋움체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6"/>
      <name val="돋움체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u/>
      <sz val="9.9"/>
      <color indexed="12"/>
      <name val="돋움"/>
      <family val="3"/>
      <charset val="129"/>
    </font>
    <font>
      <b/>
      <sz val="18"/>
      <name val="HY울릉도M"/>
      <family val="1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1"/>
      <color indexed="48"/>
      <name val="돋움"/>
      <family val="3"/>
      <charset val="129"/>
    </font>
    <font>
      <sz val="11"/>
      <color indexed="12"/>
      <name val="돋움"/>
      <family val="3"/>
      <charset val="129"/>
    </font>
    <font>
      <b/>
      <sz val="14"/>
      <color indexed="8"/>
      <name val="돋움"/>
      <family val="3"/>
      <charset val="129"/>
    </font>
    <font>
      <b/>
      <u/>
      <sz val="11"/>
      <color indexed="12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9.9"/>
      <name val="돋움"/>
      <family val="3"/>
      <charset val="129"/>
    </font>
    <font>
      <sz val="10"/>
      <color indexed="12"/>
      <name val="돋움체"/>
      <family val="3"/>
      <charset val="129"/>
    </font>
    <font>
      <sz val="11"/>
      <color indexed="10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indexed="12"/>
      <name val="돋움"/>
      <family val="3"/>
      <charset val="129"/>
    </font>
    <font>
      <b/>
      <sz val="12"/>
      <color indexed="12"/>
      <name val="돋움"/>
      <family val="3"/>
      <charset val="129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</fills>
  <borders count="119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15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 shrinkToFit="1"/>
    </xf>
    <xf numFmtId="0" fontId="6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14" xfId="0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6" fillId="0" borderId="17" xfId="0" applyFont="1" applyFill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0" fontId="6" fillId="0" borderId="19" xfId="0" applyFont="1" applyFill="1" applyBorder="1" applyAlignment="1">
      <alignment vertical="center"/>
    </xf>
    <xf numFmtId="0" fontId="6" fillId="0" borderId="20" xfId="0" applyFont="1" applyFill="1" applyBorder="1" applyAlignment="1">
      <alignment vertical="center"/>
    </xf>
    <xf numFmtId="0" fontId="6" fillId="0" borderId="21" xfId="0" applyFont="1" applyFill="1" applyBorder="1" applyAlignment="1">
      <alignment vertical="center"/>
    </xf>
    <xf numFmtId="0" fontId="6" fillId="0" borderId="22" xfId="0" applyFont="1" applyFill="1" applyBorder="1" applyAlignment="1">
      <alignment vertical="center"/>
    </xf>
    <xf numFmtId="0" fontId="6" fillId="0" borderId="23" xfId="0" applyFont="1" applyFill="1" applyBorder="1" applyAlignment="1">
      <alignment vertical="center"/>
    </xf>
    <xf numFmtId="0" fontId="0" fillId="0" borderId="24" xfId="0" applyFont="1" applyBorder="1" applyAlignment="1">
      <alignment horizontal="center" vertical="center"/>
    </xf>
    <xf numFmtId="0" fontId="8" fillId="2" borderId="25" xfId="0" applyFont="1" applyFill="1" applyBorder="1" applyAlignment="1">
      <alignment vertical="center"/>
    </xf>
    <xf numFmtId="0" fontId="8" fillId="2" borderId="26" xfId="0" applyFont="1" applyFill="1" applyBorder="1" applyAlignment="1">
      <alignment vertical="center"/>
    </xf>
    <xf numFmtId="0" fontId="8" fillId="3" borderId="27" xfId="0" applyFont="1" applyFill="1" applyBorder="1" applyAlignment="1">
      <alignment vertical="center"/>
    </xf>
    <xf numFmtId="0" fontId="8" fillId="2" borderId="28" xfId="0" applyFont="1" applyFill="1" applyBorder="1" applyAlignment="1">
      <alignment vertical="center"/>
    </xf>
    <xf numFmtId="0" fontId="8" fillId="3" borderId="29" xfId="0" applyFont="1" applyFill="1" applyBorder="1" applyAlignment="1">
      <alignment vertical="center"/>
    </xf>
    <xf numFmtId="0" fontId="8" fillId="2" borderId="30" xfId="0" applyFont="1" applyFill="1" applyBorder="1" applyAlignment="1">
      <alignment vertical="center"/>
    </xf>
    <xf numFmtId="0" fontId="8" fillId="2" borderId="31" xfId="0" applyFont="1" applyFill="1" applyBorder="1" applyAlignment="1">
      <alignment vertical="center"/>
    </xf>
    <xf numFmtId="0" fontId="9" fillId="2" borderId="32" xfId="0" applyFont="1" applyFill="1" applyBorder="1" applyAlignment="1">
      <alignment horizontal="center" vertical="center"/>
    </xf>
    <xf numFmtId="0" fontId="1" fillId="0" borderId="0" xfId="0" applyFont="1"/>
    <xf numFmtId="0" fontId="9" fillId="4" borderId="33" xfId="0" applyFont="1" applyFill="1" applyBorder="1" applyAlignment="1">
      <alignment horizontal="center" vertical="center"/>
    </xf>
    <xf numFmtId="0" fontId="9" fillId="4" borderId="34" xfId="0" applyFont="1" applyFill="1" applyBorder="1" applyAlignment="1">
      <alignment horizontal="center" vertical="center"/>
    </xf>
    <xf numFmtId="0" fontId="9" fillId="4" borderId="35" xfId="0" applyFont="1" applyFill="1" applyBorder="1" applyAlignment="1">
      <alignment horizontal="center" vertical="center"/>
    </xf>
    <xf numFmtId="0" fontId="9" fillId="4" borderId="36" xfId="0" applyFont="1" applyFill="1" applyBorder="1" applyAlignment="1">
      <alignment horizontal="center" vertical="center"/>
    </xf>
    <xf numFmtId="0" fontId="9" fillId="4" borderId="37" xfId="0" applyFont="1" applyFill="1" applyBorder="1" applyAlignment="1">
      <alignment horizontal="center" vertical="center"/>
    </xf>
    <xf numFmtId="0" fontId="9" fillId="4" borderId="38" xfId="0" applyFont="1" applyFill="1" applyBorder="1" applyAlignment="1">
      <alignment horizontal="center" vertical="center"/>
    </xf>
    <xf numFmtId="0" fontId="9" fillId="4" borderId="39" xfId="0" applyFont="1" applyFill="1" applyBorder="1" applyAlignment="1">
      <alignment horizontal="center" vertical="center"/>
    </xf>
    <xf numFmtId="0" fontId="9" fillId="4" borderId="40" xfId="0" applyFont="1" applyFill="1" applyBorder="1" applyAlignment="1">
      <alignment horizontal="center" vertical="center"/>
    </xf>
    <xf numFmtId="0" fontId="9" fillId="4" borderId="41" xfId="0" applyFont="1" applyFill="1" applyBorder="1" applyAlignment="1">
      <alignment horizontal="center" vertical="center"/>
    </xf>
    <xf numFmtId="0" fontId="9" fillId="4" borderId="42" xfId="0" applyFont="1" applyFill="1" applyBorder="1" applyAlignment="1">
      <alignment horizontal="center" vertical="center"/>
    </xf>
    <xf numFmtId="0" fontId="9" fillId="4" borderId="43" xfId="0" applyFont="1" applyFill="1" applyBorder="1" applyAlignment="1">
      <alignment horizontal="center" vertical="center"/>
    </xf>
    <xf numFmtId="0" fontId="9" fillId="4" borderId="44" xfId="0" applyFont="1" applyFill="1" applyBorder="1" applyAlignment="1">
      <alignment horizontal="center" vertical="center"/>
    </xf>
    <xf numFmtId="0" fontId="9" fillId="4" borderId="45" xfId="0" applyFont="1" applyFill="1" applyBorder="1" applyAlignment="1">
      <alignment horizontal="center" vertical="center"/>
    </xf>
    <xf numFmtId="0" fontId="9" fillId="4" borderId="46" xfId="0" applyFont="1" applyFill="1" applyBorder="1" applyAlignment="1">
      <alignment horizontal="center" vertical="center"/>
    </xf>
    <xf numFmtId="0" fontId="9" fillId="4" borderId="47" xfId="0" applyFont="1" applyFill="1" applyBorder="1" applyAlignment="1">
      <alignment horizontal="center" vertical="center"/>
    </xf>
    <xf numFmtId="0" fontId="9" fillId="4" borderId="48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right"/>
    </xf>
    <xf numFmtId="0" fontId="0" fillId="0" borderId="0" xfId="0" applyBorder="1" applyAlignment="1"/>
    <xf numFmtId="0" fontId="9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1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Fill="1" applyBorder="1" applyAlignment="1">
      <alignment horizontal="center" shrinkToFit="1"/>
    </xf>
    <xf numFmtId="0" fontId="13" fillId="0" borderId="49" xfId="1" applyFont="1" applyFill="1" applyBorder="1" applyAlignment="1" applyProtection="1">
      <alignment horizontal="center" vertical="center" shrinkToFit="1"/>
      <protection locked="0"/>
    </xf>
    <xf numFmtId="0" fontId="13" fillId="0" borderId="50" xfId="1" applyFont="1" applyFill="1" applyBorder="1" applyAlignment="1" applyProtection="1">
      <alignment horizontal="center" vertical="center" shrinkToFit="1"/>
      <protection locked="0"/>
    </xf>
    <xf numFmtId="0" fontId="13" fillId="0" borderId="51" xfId="1" applyFont="1" applyFill="1" applyBorder="1" applyAlignment="1" applyProtection="1">
      <alignment horizontal="center" vertical="center" wrapText="1" shrinkToFit="1"/>
      <protection locked="0"/>
    </xf>
    <xf numFmtId="0" fontId="13" fillId="0" borderId="50" xfId="0" applyFont="1" applyBorder="1" applyAlignment="1">
      <alignment horizontal="center" vertical="center" shrinkToFit="1"/>
    </xf>
    <xf numFmtId="0" fontId="13" fillId="0" borderId="51" xfId="0" applyFont="1" applyBorder="1" applyAlignment="1">
      <alignment horizontal="center" vertical="center" wrapText="1" shrinkToFit="1"/>
    </xf>
    <xf numFmtId="0" fontId="13" fillId="0" borderId="49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 wrapText="1"/>
    </xf>
    <xf numFmtId="0" fontId="13" fillId="0" borderId="49" xfId="0" applyFont="1" applyBorder="1" applyAlignment="1">
      <alignment horizontal="center"/>
    </xf>
    <xf numFmtId="0" fontId="13" fillId="0" borderId="50" xfId="0" applyFont="1" applyBorder="1" applyAlignment="1">
      <alignment horizontal="center"/>
    </xf>
    <xf numFmtId="0" fontId="13" fillId="0" borderId="51" xfId="0" applyFont="1" applyBorder="1" applyAlignment="1">
      <alignment horizontal="center" vertical="center" wrapText="1"/>
    </xf>
    <xf numFmtId="0" fontId="13" fillId="0" borderId="51" xfId="0" applyFont="1" applyFill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5" fillId="5" borderId="52" xfId="0" applyFont="1" applyFill="1" applyBorder="1" applyAlignment="1">
      <alignment horizontal="center" vertical="center"/>
    </xf>
    <xf numFmtId="0" fontId="15" fillId="5" borderId="53" xfId="0" applyFont="1" applyFill="1" applyBorder="1" applyAlignment="1">
      <alignment horizontal="center" vertical="center"/>
    </xf>
    <xf numFmtId="0" fontId="15" fillId="5" borderId="5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8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55" xfId="0" applyFont="1" applyBorder="1" applyAlignment="1">
      <alignment horizontal="left" vertical="center"/>
    </xf>
    <xf numFmtId="0" fontId="1" fillId="0" borderId="56" xfId="0" applyFont="1" applyBorder="1" applyAlignment="1">
      <alignment horizontal="left" vertical="center"/>
    </xf>
    <xf numFmtId="0" fontId="0" fillId="0" borderId="57" xfId="0" applyBorder="1" applyAlignment="1">
      <alignment horizontal="left" vertical="center"/>
    </xf>
    <xf numFmtId="0" fontId="1" fillId="0" borderId="58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0" fontId="1" fillId="0" borderId="60" xfId="0" applyFont="1" applyBorder="1" applyAlignment="1">
      <alignment horizontal="left" vertical="center"/>
    </xf>
    <xf numFmtId="0" fontId="1" fillId="0" borderId="50" xfId="0" applyFont="1" applyBorder="1" applyAlignment="1">
      <alignment horizontal="left" vertical="center"/>
    </xf>
    <xf numFmtId="0" fontId="0" fillId="0" borderId="51" xfId="0" applyBorder="1" applyAlignment="1">
      <alignment horizontal="left" vertical="center"/>
    </xf>
    <xf numFmtId="0" fontId="1" fillId="0" borderId="49" xfId="0" applyFont="1" applyBorder="1" applyAlignment="1">
      <alignment horizontal="center" vertical="center"/>
    </xf>
    <xf numFmtId="0" fontId="1" fillId="0" borderId="61" xfId="0" applyFont="1" applyBorder="1" applyAlignment="1">
      <alignment horizontal="center" vertical="center"/>
    </xf>
    <xf numFmtId="0" fontId="9" fillId="4" borderId="62" xfId="0" applyFont="1" applyFill="1" applyBorder="1" applyAlignment="1">
      <alignment horizontal="center" vertical="center"/>
    </xf>
    <xf numFmtId="0" fontId="9" fillId="4" borderId="63" xfId="0" applyFont="1" applyFill="1" applyBorder="1" applyAlignment="1">
      <alignment horizontal="center" vertical="center"/>
    </xf>
    <xf numFmtId="0" fontId="9" fillId="4" borderId="64" xfId="0" applyFont="1" applyFill="1" applyBorder="1" applyAlignment="1">
      <alignment horizontal="center" vertical="center"/>
    </xf>
    <xf numFmtId="0" fontId="9" fillId="4" borderId="65" xfId="0" applyFont="1" applyFill="1" applyBorder="1" applyAlignment="1">
      <alignment horizontal="center" vertical="center"/>
    </xf>
    <xf numFmtId="0" fontId="9" fillId="4" borderId="66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3" fillId="0" borderId="1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0" fontId="13" fillId="0" borderId="5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9" fillId="0" borderId="5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vertical="center"/>
    </xf>
    <xf numFmtId="0" fontId="13" fillId="0" borderId="10" xfId="0" applyFont="1" applyFill="1" applyBorder="1" applyAlignment="1">
      <alignment vertical="center"/>
    </xf>
    <xf numFmtId="0" fontId="13" fillId="0" borderId="13" xfId="0" applyFont="1" applyFill="1" applyBorder="1" applyAlignment="1">
      <alignment vertical="center"/>
    </xf>
    <xf numFmtId="0" fontId="13" fillId="0" borderId="14" xfId="0" applyFont="1" applyFill="1" applyBorder="1" applyAlignment="1">
      <alignment vertical="center"/>
    </xf>
    <xf numFmtId="0" fontId="13" fillId="0" borderId="11" xfId="0" applyFont="1" applyFill="1" applyBorder="1" applyAlignment="1">
      <alignment vertical="center"/>
    </xf>
    <xf numFmtId="0" fontId="13" fillId="0" borderId="12" xfId="0" applyFont="1" applyFill="1" applyBorder="1" applyAlignment="1">
      <alignment vertical="center"/>
    </xf>
    <xf numFmtId="0" fontId="9" fillId="0" borderId="13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center" vertical="center"/>
    </xf>
    <xf numFmtId="0" fontId="13" fillId="6" borderId="17" xfId="0" applyFont="1" applyFill="1" applyBorder="1" applyAlignment="1">
      <alignment vertical="center"/>
    </xf>
    <xf numFmtId="0" fontId="13" fillId="6" borderId="18" xfId="0" applyFont="1" applyFill="1" applyBorder="1" applyAlignment="1">
      <alignment vertical="center"/>
    </xf>
    <xf numFmtId="0" fontId="13" fillId="6" borderId="21" xfId="0" applyFont="1" applyFill="1" applyBorder="1" applyAlignment="1">
      <alignment vertical="center"/>
    </xf>
    <xf numFmtId="0" fontId="13" fillId="6" borderId="22" xfId="0" applyFont="1" applyFill="1" applyBorder="1" applyAlignment="1">
      <alignment vertical="center"/>
    </xf>
    <xf numFmtId="0" fontId="13" fillId="6" borderId="19" xfId="0" applyFont="1" applyFill="1" applyBorder="1" applyAlignment="1">
      <alignment vertical="center"/>
    </xf>
    <xf numFmtId="0" fontId="13" fillId="6" borderId="20" xfId="0" applyFont="1" applyFill="1" applyBorder="1" applyAlignment="1">
      <alignment vertical="center"/>
    </xf>
    <xf numFmtId="0" fontId="9" fillId="6" borderId="67" xfId="0" applyFont="1" applyFill="1" applyBorder="1" applyAlignment="1">
      <alignment horizontal="left" vertical="center"/>
    </xf>
    <xf numFmtId="0" fontId="0" fillId="0" borderId="24" xfId="0" applyFill="1" applyBorder="1" applyAlignment="1">
      <alignment horizontal="center" vertical="center"/>
    </xf>
    <xf numFmtId="0" fontId="13" fillId="0" borderId="68" xfId="0" applyFont="1" applyFill="1" applyBorder="1" applyAlignment="1">
      <alignment vertical="center"/>
    </xf>
    <xf numFmtId="0" fontId="13" fillId="0" borderId="69" xfId="0" applyFont="1" applyFill="1" applyBorder="1" applyAlignment="1">
      <alignment vertical="center"/>
    </xf>
    <xf numFmtId="0" fontId="13" fillId="0" borderId="70" xfId="0" applyFont="1" applyFill="1" applyBorder="1" applyAlignment="1">
      <alignment vertical="center"/>
    </xf>
    <xf numFmtId="0" fontId="13" fillId="0" borderId="71" xfId="0" applyFont="1" applyFill="1" applyBorder="1" applyAlignment="1">
      <alignment vertical="center"/>
    </xf>
    <xf numFmtId="0" fontId="13" fillId="0" borderId="72" xfId="0" applyFont="1" applyFill="1" applyBorder="1" applyAlignment="1">
      <alignment vertical="center"/>
    </xf>
    <xf numFmtId="0" fontId="13" fillId="0" borderId="73" xfId="0" applyFont="1" applyFill="1" applyBorder="1" applyAlignment="1">
      <alignment vertical="center"/>
    </xf>
    <xf numFmtId="0" fontId="9" fillId="0" borderId="74" xfId="0" applyFont="1" applyFill="1" applyBorder="1" applyAlignment="1">
      <alignment horizontal="left" vertical="center"/>
    </xf>
    <xf numFmtId="0" fontId="1" fillId="0" borderId="75" xfId="0" applyFont="1" applyFill="1" applyBorder="1" applyAlignment="1">
      <alignment horizontal="center" vertical="center"/>
    </xf>
    <xf numFmtId="0" fontId="13" fillId="6" borderId="76" xfId="0" applyFont="1" applyFill="1" applyBorder="1" applyAlignment="1">
      <alignment vertical="center"/>
    </xf>
    <xf numFmtId="0" fontId="13" fillId="6" borderId="67" xfId="0" applyFont="1" applyFill="1" applyBorder="1" applyAlignment="1">
      <alignment vertical="center"/>
    </xf>
    <xf numFmtId="0" fontId="13" fillId="6" borderId="77" xfId="0" applyFont="1" applyFill="1" applyBorder="1" applyAlignment="1">
      <alignment vertical="center"/>
    </xf>
    <xf numFmtId="0" fontId="13" fillId="6" borderId="78" xfId="0" applyFont="1" applyFill="1" applyBorder="1" applyAlignment="1">
      <alignment vertical="center"/>
    </xf>
    <xf numFmtId="0" fontId="13" fillId="6" borderId="79" xfId="0" applyFont="1" applyFill="1" applyBorder="1" applyAlignment="1">
      <alignment vertical="center"/>
    </xf>
    <xf numFmtId="0" fontId="13" fillId="6" borderId="80" xfId="0" applyFont="1" applyFill="1" applyBorder="1" applyAlignment="1">
      <alignment vertical="center"/>
    </xf>
    <xf numFmtId="0" fontId="9" fillId="6" borderId="77" xfId="0" applyFont="1" applyFill="1" applyBorder="1" applyAlignment="1">
      <alignment horizontal="left" vertical="center"/>
    </xf>
    <xf numFmtId="0" fontId="0" fillId="0" borderId="81" xfId="0" applyFont="1" applyFill="1" applyBorder="1" applyAlignment="1">
      <alignment horizontal="center" vertical="center"/>
    </xf>
    <xf numFmtId="0" fontId="13" fillId="0" borderId="82" xfId="0" applyFont="1" applyFill="1" applyBorder="1" applyAlignment="1">
      <alignment vertical="center"/>
    </xf>
    <xf numFmtId="0" fontId="13" fillId="0" borderId="83" xfId="0" applyFont="1" applyFill="1" applyBorder="1" applyAlignment="1">
      <alignment vertical="center"/>
    </xf>
    <xf numFmtId="0" fontId="13" fillId="0" borderId="74" xfId="0" applyFont="1" applyFill="1" applyBorder="1" applyAlignment="1">
      <alignment vertical="center"/>
    </xf>
    <xf numFmtId="0" fontId="13" fillId="0" borderId="84" xfId="0" applyFont="1" applyFill="1" applyBorder="1" applyAlignment="1">
      <alignment vertical="center"/>
    </xf>
    <xf numFmtId="0" fontId="13" fillId="0" borderId="85" xfId="0" applyFont="1" applyFill="1" applyBorder="1" applyAlignment="1">
      <alignment vertical="center"/>
    </xf>
    <xf numFmtId="0" fontId="13" fillId="0" borderId="86" xfId="0" applyFont="1" applyFill="1" applyBorder="1" applyAlignment="1">
      <alignment vertical="center"/>
    </xf>
    <xf numFmtId="0" fontId="1" fillId="0" borderId="87" xfId="0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horizontal="left" vertical="center"/>
    </xf>
    <xf numFmtId="0" fontId="0" fillId="0" borderId="24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vertical="center"/>
    </xf>
    <xf numFmtId="0" fontId="22" fillId="2" borderId="2" xfId="0" applyFont="1" applyFill="1" applyBorder="1" applyAlignment="1">
      <alignment vertical="center"/>
    </xf>
    <xf numFmtId="0" fontId="22" fillId="2" borderId="5" xfId="0" applyFont="1" applyFill="1" applyBorder="1" applyAlignment="1">
      <alignment vertical="center"/>
    </xf>
    <xf numFmtId="0" fontId="22" fillId="2" borderId="6" xfId="0" applyFont="1" applyFill="1" applyBorder="1" applyAlignment="1">
      <alignment vertical="center"/>
    </xf>
    <xf numFmtId="0" fontId="22" fillId="2" borderId="3" xfId="0" applyFont="1" applyFill="1" applyBorder="1" applyAlignment="1">
      <alignment vertical="center"/>
    </xf>
    <xf numFmtId="0" fontId="22" fillId="2" borderId="4" xfId="0" applyFont="1" applyFill="1" applyBorder="1" applyAlignment="1">
      <alignment vertical="center"/>
    </xf>
    <xf numFmtId="0" fontId="23" fillId="2" borderId="5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center" vertical="center"/>
    </xf>
    <xf numFmtId="0" fontId="22" fillId="2" borderId="9" xfId="0" applyFont="1" applyFill="1" applyBorder="1" applyAlignment="1">
      <alignment vertical="center"/>
    </xf>
    <xf numFmtId="0" fontId="22" fillId="2" borderId="10" xfId="0" applyFont="1" applyFill="1" applyBorder="1" applyAlignment="1">
      <alignment vertical="center"/>
    </xf>
    <xf numFmtId="0" fontId="22" fillId="2" borderId="13" xfId="0" applyFont="1" applyFill="1" applyBorder="1" applyAlignment="1">
      <alignment vertical="center"/>
    </xf>
    <xf numFmtId="0" fontId="22" fillId="2" borderId="14" xfId="0" applyFont="1" applyFill="1" applyBorder="1" applyAlignment="1">
      <alignment vertical="center"/>
    </xf>
    <xf numFmtId="0" fontId="22" fillId="2" borderId="11" xfId="0" applyFont="1" applyFill="1" applyBorder="1" applyAlignment="1">
      <alignment vertical="center"/>
    </xf>
    <xf numFmtId="0" fontId="22" fillId="2" borderId="12" xfId="0" applyFont="1" applyFill="1" applyBorder="1" applyAlignment="1">
      <alignment vertical="center"/>
    </xf>
    <xf numFmtId="0" fontId="23" fillId="2" borderId="13" xfId="0" applyFont="1" applyFill="1" applyBorder="1" applyAlignment="1">
      <alignment horizontal="left" vertical="center"/>
    </xf>
    <xf numFmtId="0" fontId="9" fillId="2" borderId="16" xfId="0" applyFont="1" applyFill="1" applyBorder="1" applyAlignment="1">
      <alignment horizontal="center" vertical="center"/>
    </xf>
    <xf numFmtId="0" fontId="22" fillId="2" borderId="88" xfId="0" applyFont="1" applyFill="1" applyBorder="1" applyAlignment="1">
      <alignment vertical="center"/>
    </xf>
    <xf numFmtId="0" fontId="22" fillId="2" borderId="89" xfId="0" applyFont="1" applyFill="1" applyBorder="1" applyAlignment="1">
      <alignment vertical="center"/>
    </xf>
    <xf numFmtId="0" fontId="22" fillId="2" borderId="90" xfId="0" applyFont="1" applyFill="1" applyBorder="1" applyAlignment="1">
      <alignment vertical="center"/>
    </xf>
    <xf numFmtId="0" fontId="22" fillId="2" borderId="91" xfId="0" applyFont="1" applyFill="1" applyBorder="1" applyAlignment="1">
      <alignment vertical="center"/>
    </xf>
    <xf numFmtId="0" fontId="22" fillId="2" borderId="92" xfId="0" applyFont="1" applyFill="1" applyBorder="1" applyAlignment="1">
      <alignment vertical="center"/>
    </xf>
    <xf numFmtId="0" fontId="22" fillId="2" borderId="93" xfId="0" applyFont="1" applyFill="1" applyBorder="1" applyAlignment="1">
      <alignment vertical="center"/>
    </xf>
    <xf numFmtId="0" fontId="23" fillId="2" borderId="90" xfId="0" applyFont="1" applyFill="1" applyBorder="1" applyAlignment="1">
      <alignment horizontal="left" vertical="center"/>
    </xf>
    <xf numFmtId="0" fontId="9" fillId="2" borderId="94" xfId="0" applyFont="1" applyFill="1" applyBorder="1" applyAlignment="1">
      <alignment horizontal="center" vertical="center"/>
    </xf>
    <xf numFmtId="0" fontId="9" fillId="4" borderId="36" xfId="0" applyFont="1" applyFill="1" applyBorder="1" applyAlignment="1">
      <alignment horizontal="center" vertical="center"/>
    </xf>
    <xf numFmtId="0" fontId="9" fillId="4" borderId="3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24" fillId="0" borderId="0" xfId="1" applyFont="1" applyFill="1" applyBorder="1" applyAlignment="1" applyProtection="1">
      <alignment vertical="center" wrapText="1"/>
    </xf>
    <xf numFmtId="0" fontId="13" fillId="0" borderId="0" xfId="0" applyFont="1" applyBorder="1" applyAlignment="1">
      <alignment horizontal="right" vertical="center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25" fillId="0" borderId="0" xfId="0" applyFont="1" applyBorder="1" applyAlignment="1">
      <alignment horizontal="left" vertical="center"/>
    </xf>
    <xf numFmtId="0" fontId="26" fillId="0" borderId="0" xfId="0" applyFont="1" applyAlignment="1">
      <alignment vertical="center"/>
    </xf>
    <xf numFmtId="176" fontId="6" fillId="0" borderId="1" xfId="0" applyNumberFormat="1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vertical="center"/>
    </xf>
    <xf numFmtId="176" fontId="6" fillId="0" borderId="3" xfId="0" applyNumberFormat="1" applyFont="1" applyFill="1" applyBorder="1" applyAlignment="1">
      <alignment vertical="center"/>
    </xf>
    <xf numFmtId="176" fontId="6" fillId="0" borderId="4" xfId="0" applyNumberFormat="1" applyFont="1" applyFill="1" applyBorder="1" applyAlignment="1">
      <alignment vertical="center"/>
    </xf>
    <xf numFmtId="176" fontId="6" fillId="0" borderId="5" xfId="0" applyNumberFormat="1" applyFont="1" applyFill="1" applyBorder="1" applyAlignment="1">
      <alignment vertical="center"/>
    </xf>
    <xf numFmtId="176" fontId="6" fillId="0" borderId="6" xfId="0" applyNumberFormat="1" applyFont="1" applyFill="1" applyBorder="1" applyAlignment="1">
      <alignment vertical="center"/>
    </xf>
    <xf numFmtId="176" fontId="6" fillId="0" borderId="7" xfId="0" applyNumberFormat="1" applyFont="1" applyFill="1" applyBorder="1" applyAlignment="1">
      <alignment vertical="center"/>
    </xf>
    <xf numFmtId="176" fontId="6" fillId="0" borderId="3" xfId="0" applyNumberFormat="1" applyFont="1" applyFill="1" applyBorder="1" applyAlignment="1">
      <alignment horizontal="center" vertical="center"/>
    </xf>
    <xf numFmtId="0" fontId="13" fillId="0" borderId="95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vertical="center"/>
    </xf>
    <xf numFmtId="176" fontId="6" fillId="0" borderId="10" xfId="0" applyNumberFormat="1" applyFont="1" applyFill="1" applyBorder="1" applyAlignment="1">
      <alignment vertical="center"/>
    </xf>
    <xf numFmtId="176" fontId="6" fillId="0" borderId="11" xfId="0" applyNumberFormat="1" applyFont="1" applyFill="1" applyBorder="1" applyAlignment="1">
      <alignment vertical="center"/>
    </xf>
    <xf numFmtId="176" fontId="6" fillId="0" borderId="12" xfId="0" applyNumberFormat="1" applyFont="1" applyFill="1" applyBorder="1" applyAlignment="1">
      <alignment vertical="center"/>
    </xf>
    <xf numFmtId="176" fontId="6" fillId="0" borderId="13" xfId="0" applyNumberFormat="1" applyFont="1" applyFill="1" applyBorder="1" applyAlignment="1">
      <alignment vertical="center"/>
    </xf>
    <xf numFmtId="176" fontId="6" fillId="0" borderId="14" xfId="0" applyNumberFormat="1" applyFont="1" applyFill="1" applyBorder="1" applyAlignment="1">
      <alignment vertical="center"/>
    </xf>
    <xf numFmtId="176" fontId="6" fillId="0" borderId="15" xfId="0" applyNumberFormat="1" applyFont="1" applyFill="1" applyBorder="1" applyAlignment="1">
      <alignment vertical="center"/>
    </xf>
    <xf numFmtId="176" fontId="6" fillId="0" borderId="11" xfId="0" applyNumberFormat="1" applyFont="1" applyFill="1" applyBorder="1" applyAlignment="1">
      <alignment horizontal="center" vertical="center"/>
    </xf>
    <xf numFmtId="0" fontId="13" fillId="0" borderId="96" xfId="0" applyFont="1" applyBorder="1" applyAlignment="1">
      <alignment horizontal="center" vertical="center"/>
    </xf>
    <xf numFmtId="176" fontId="6" fillId="0" borderId="17" xfId="0" applyNumberFormat="1" applyFont="1" applyFill="1" applyBorder="1" applyAlignment="1">
      <alignment vertical="center"/>
    </xf>
    <xf numFmtId="176" fontId="6" fillId="0" borderId="18" xfId="0" applyNumberFormat="1" applyFont="1" applyFill="1" applyBorder="1" applyAlignment="1">
      <alignment vertical="center"/>
    </xf>
    <xf numFmtId="176" fontId="6" fillId="0" borderId="19" xfId="0" applyNumberFormat="1" applyFont="1" applyFill="1" applyBorder="1" applyAlignment="1">
      <alignment vertical="center"/>
    </xf>
    <xf numFmtId="176" fontId="6" fillId="0" borderId="21" xfId="0" applyNumberFormat="1" applyFont="1" applyFill="1" applyBorder="1" applyAlignment="1">
      <alignment vertical="center"/>
    </xf>
    <xf numFmtId="176" fontId="6" fillId="0" borderId="22" xfId="0" applyNumberFormat="1" applyFont="1" applyFill="1" applyBorder="1" applyAlignment="1">
      <alignment vertical="center"/>
    </xf>
    <xf numFmtId="176" fontId="6" fillId="0" borderId="23" xfId="0" applyNumberFormat="1" applyFont="1" applyFill="1" applyBorder="1" applyAlignment="1">
      <alignment vertical="center"/>
    </xf>
    <xf numFmtId="176" fontId="6" fillId="0" borderId="19" xfId="0" applyNumberFormat="1" applyFont="1" applyFill="1" applyBorder="1" applyAlignment="1">
      <alignment horizontal="center" vertical="center"/>
    </xf>
    <xf numFmtId="176" fontId="6" fillId="0" borderId="68" xfId="0" applyNumberFormat="1" applyFont="1" applyFill="1" applyBorder="1" applyAlignment="1">
      <alignment vertical="center"/>
    </xf>
    <xf numFmtId="176" fontId="6" fillId="0" borderId="69" xfId="0" applyNumberFormat="1" applyFont="1" applyFill="1" applyBorder="1" applyAlignment="1">
      <alignment vertical="center"/>
    </xf>
    <xf numFmtId="176" fontId="6" fillId="0" borderId="72" xfId="0" applyNumberFormat="1" applyFont="1" applyFill="1" applyBorder="1" applyAlignment="1">
      <alignment vertical="center"/>
    </xf>
    <xf numFmtId="176" fontId="6" fillId="0" borderId="73" xfId="0" applyNumberFormat="1" applyFont="1" applyFill="1" applyBorder="1" applyAlignment="1">
      <alignment vertical="center"/>
    </xf>
    <xf numFmtId="176" fontId="6" fillId="0" borderId="70" xfId="0" applyNumberFormat="1" applyFont="1" applyFill="1" applyBorder="1" applyAlignment="1">
      <alignment vertical="center"/>
    </xf>
    <xf numFmtId="176" fontId="6" fillId="0" borderId="71" xfId="0" applyNumberFormat="1" applyFont="1" applyFill="1" applyBorder="1" applyAlignment="1">
      <alignment vertical="center"/>
    </xf>
    <xf numFmtId="176" fontId="6" fillId="0" borderId="97" xfId="0" applyNumberFormat="1" applyFont="1" applyFill="1" applyBorder="1" applyAlignment="1">
      <alignment vertical="center"/>
    </xf>
    <xf numFmtId="176" fontId="6" fillId="0" borderId="72" xfId="0" applyNumberFormat="1" applyFont="1" applyFill="1" applyBorder="1" applyAlignment="1">
      <alignment horizontal="center" vertical="center"/>
    </xf>
    <xf numFmtId="0" fontId="13" fillId="0" borderId="98" xfId="0" applyFont="1" applyBorder="1" applyAlignment="1">
      <alignment horizontal="center" vertical="center"/>
    </xf>
    <xf numFmtId="176" fontId="6" fillId="0" borderId="99" xfId="0" applyNumberFormat="1" applyFont="1" applyFill="1" applyBorder="1" applyAlignment="1">
      <alignment vertical="center"/>
    </xf>
    <xf numFmtId="176" fontId="6" fillId="0" borderId="79" xfId="0" applyNumberFormat="1" applyFont="1" applyFill="1" applyBorder="1" applyAlignment="1">
      <alignment horizontal="center" vertical="center"/>
    </xf>
    <xf numFmtId="0" fontId="13" fillId="0" borderId="100" xfId="0" applyFont="1" applyBorder="1" applyAlignment="1">
      <alignment horizontal="center" vertical="center"/>
    </xf>
    <xf numFmtId="176" fontId="6" fillId="0" borderId="101" xfId="0" applyNumberFormat="1" applyFont="1" applyFill="1" applyBorder="1" applyAlignment="1">
      <alignment vertical="center"/>
    </xf>
    <xf numFmtId="176" fontId="6" fillId="0" borderId="85" xfId="0" applyNumberFormat="1" applyFont="1" applyFill="1" applyBorder="1" applyAlignment="1">
      <alignment horizontal="center" vertical="center"/>
    </xf>
    <xf numFmtId="0" fontId="1" fillId="0" borderId="96" xfId="0" applyFont="1" applyBorder="1" applyAlignment="1">
      <alignment horizontal="center" vertical="center"/>
    </xf>
    <xf numFmtId="176" fontId="6" fillId="0" borderId="41" xfId="0" applyNumberFormat="1" applyFont="1" applyFill="1" applyBorder="1" applyAlignment="1">
      <alignment vertical="center"/>
    </xf>
    <xf numFmtId="176" fontId="6" fillId="0" borderId="42" xfId="0" applyNumberFormat="1" applyFont="1" applyFill="1" applyBorder="1" applyAlignment="1">
      <alignment vertical="center"/>
    </xf>
    <xf numFmtId="176" fontId="6" fillId="0" borderId="43" xfId="0" applyNumberFormat="1" applyFont="1" applyFill="1" applyBorder="1" applyAlignment="1">
      <alignment vertical="center"/>
    </xf>
    <xf numFmtId="176" fontId="6" fillId="0" borderId="45" xfId="0" applyNumberFormat="1" applyFont="1" applyFill="1" applyBorder="1" applyAlignment="1">
      <alignment vertical="center"/>
    </xf>
    <xf numFmtId="176" fontId="6" fillId="0" borderId="46" xfId="0" applyNumberFormat="1" applyFont="1" applyFill="1" applyBorder="1" applyAlignment="1">
      <alignment vertical="center"/>
    </xf>
    <xf numFmtId="176" fontId="6" fillId="0" borderId="47" xfId="0" applyNumberFormat="1" applyFont="1" applyFill="1" applyBorder="1" applyAlignment="1">
      <alignment vertical="center"/>
    </xf>
    <xf numFmtId="176" fontId="6" fillId="0" borderId="43" xfId="0" applyNumberFormat="1" applyFont="1" applyFill="1" applyBorder="1" applyAlignment="1">
      <alignment horizontal="center" vertical="center"/>
    </xf>
    <xf numFmtId="0" fontId="0" fillId="0" borderId="102" xfId="0" applyFont="1" applyBorder="1" applyAlignment="1">
      <alignment horizontal="center" vertical="center"/>
    </xf>
    <xf numFmtId="176" fontId="8" fillId="2" borderId="103" xfId="0" applyNumberFormat="1" applyFont="1" applyFill="1" applyBorder="1" applyAlignment="1">
      <alignment vertical="center"/>
    </xf>
    <xf numFmtId="176" fontId="8" fillId="2" borderId="104" xfId="0" applyNumberFormat="1" applyFont="1" applyFill="1" applyBorder="1" applyAlignment="1">
      <alignment vertical="center"/>
    </xf>
    <xf numFmtId="176" fontId="8" fillId="2" borderId="105" xfId="0" applyNumberFormat="1" applyFont="1" applyFill="1" applyBorder="1" applyAlignment="1">
      <alignment vertical="center"/>
    </xf>
    <xf numFmtId="176" fontId="8" fillId="2" borderId="106" xfId="0" applyNumberFormat="1" applyFont="1" applyFill="1" applyBorder="1" applyAlignment="1">
      <alignment vertical="center"/>
    </xf>
    <xf numFmtId="176" fontId="8" fillId="2" borderId="30" xfId="0" applyNumberFormat="1" applyFont="1" applyFill="1" applyBorder="1" applyAlignment="1">
      <alignment vertical="center"/>
    </xf>
    <xf numFmtId="176" fontId="8" fillId="2" borderId="26" xfId="0" applyNumberFormat="1" applyFont="1" applyFill="1" applyBorder="1" applyAlignment="1">
      <alignment vertical="center"/>
    </xf>
    <xf numFmtId="176" fontId="8" fillId="3" borderId="27" xfId="0" applyNumberFormat="1" applyFont="1" applyFill="1" applyBorder="1" applyAlignment="1">
      <alignment vertical="center"/>
    </xf>
    <xf numFmtId="176" fontId="8" fillId="2" borderId="107" xfId="0" applyNumberFormat="1" applyFont="1" applyFill="1" applyBorder="1" applyAlignment="1">
      <alignment vertical="center"/>
    </xf>
    <xf numFmtId="176" fontId="8" fillId="2" borderId="0" xfId="0" applyNumberFormat="1" applyFont="1" applyFill="1" applyBorder="1" applyAlignment="1">
      <alignment vertical="center"/>
    </xf>
    <xf numFmtId="176" fontId="8" fillId="2" borderId="105" xfId="0" applyNumberFormat="1" applyFont="1" applyFill="1" applyBorder="1" applyAlignment="1">
      <alignment horizontal="center" vertical="center"/>
    </xf>
    <xf numFmtId="0" fontId="9" fillId="2" borderId="96" xfId="0" applyFont="1" applyFill="1" applyBorder="1" applyAlignment="1">
      <alignment horizontal="center" vertical="center"/>
    </xf>
    <xf numFmtId="176" fontId="8" fillId="2" borderId="9" xfId="0" applyNumberFormat="1" applyFont="1" applyFill="1" applyBorder="1" applyAlignment="1">
      <alignment vertical="center"/>
    </xf>
    <xf numFmtId="176" fontId="8" fillId="2" borderId="10" xfId="0" applyNumberFormat="1" applyFont="1" applyFill="1" applyBorder="1" applyAlignment="1">
      <alignment vertical="center"/>
    </xf>
    <xf numFmtId="176" fontId="8" fillId="2" borderId="11" xfId="0" applyNumberFormat="1" applyFont="1" applyFill="1" applyBorder="1" applyAlignment="1">
      <alignment vertical="center"/>
    </xf>
    <xf numFmtId="176" fontId="8" fillId="2" borderId="13" xfId="0" applyNumberFormat="1" applyFont="1" applyFill="1" applyBorder="1" applyAlignment="1">
      <alignment vertical="center"/>
    </xf>
    <xf numFmtId="176" fontId="8" fillId="2" borderId="14" xfId="0" applyNumberFormat="1" applyFont="1" applyFill="1" applyBorder="1" applyAlignment="1">
      <alignment vertical="center"/>
    </xf>
    <xf numFmtId="176" fontId="8" fillId="2" borderId="12" xfId="0" applyNumberFormat="1" applyFont="1" applyFill="1" applyBorder="1" applyAlignment="1">
      <alignment vertical="center"/>
    </xf>
    <xf numFmtId="176" fontId="8" fillId="2" borderId="15" xfId="0" applyNumberFormat="1" applyFont="1" applyFill="1" applyBorder="1" applyAlignment="1">
      <alignment vertical="center"/>
    </xf>
    <xf numFmtId="176" fontId="8" fillId="2" borderId="11" xfId="0" applyNumberFormat="1" applyFont="1" applyFill="1" applyBorder="1" applyAlignment="1">
      <alignment horizontal="center" vertical="center"/>
    </xf>
    <xf numFmtId="176" fontId="8" fillId="2" borderId="88" xfId="0" applyNumberFormat="1" applyFont="1" applyFill="1" applyBorder="1" applyAlignment="1">
      <alignment vertical="center"/>
    </xf>
    <xf numFmtId="176" fontId="8" fillId="2" borderId="89" xfId="0" applyNumberFormat="1" applyFont="1" applyFill="1" applyBorder="1" applyAlignment="1">
      <alignment vertical="center"/>
    </xf>
    <xf numFmtId="176" fontId="8" fillId="2" borderId="92" xfId="0" applyNumberFormat="1" applyFont="1" applyFill="1" applyBorder="1" applyAlignment="1">
      <alignment vertical="center"/>
    </xf>
    <xf numFmtId="176" fontId="8" fillId="2" borderId="90" xfId="0" applyNumberFormat="1" applyFont="1" applyFill="1" applyBorder="1" applyAlignment="1">
      <alignment vertical="center"/>
    </xf>
    <xf numFmtId="176" fontId="8" fillId="2" borderId="91" xfId="0" applyNumberFormat="1" applyFont="1" applyFill="1" applyBorder="1" applyAlignment="1">
      <alignment vertical="center"/>
    </xf>
    <xf numFmtId="176" fontId="8" fillId="2" borderId="93" xfId="0" applyNumberFormat="1" applyFont="1" applyFill="1" applyBorder="1" applyAlignment="1">
      <alignment vertical="center"/>
    </xf>
    <xf numFmtId="176" fontId="8" fillId="2" borderId="108" xfId="0" applyNumberFormat="1" applyFont="1" applyFill="1" applyBorder="1" applyAlignment="1">
      <alignment vertical="center"/>
    </xf>
    <xf numFmtId="176" fontId="8" fillId="2" borderId="92" xfId="0" applyNumberFormat="1" applyFont="1" applyFill="1" applyBorder="1" applyAlignment="1">
      <alignment horizontal="center" vertical="center"/>
    </xf>
    <xf numFmtId="0" fontId="9" fillId="2" borderId="109" xfId="0" applyFont="1" applyFill="1" applyBorder="1" applyAlignment="1">
      <alignment horizontal="center" vertical="center"/>
    </xf>
    <xf numFmtId="0" fontId="9" fillId="4" borderId="35" xfId="0" applyFont="1" applyFill="1" applyBorder="1" applyAlignment="1">
      <alignment horizontal="center" vertical="center"/>
    </xf>
    <xf numFmtId="0" fontId="9" fillId="4" borderId="110" xfId="0" applyFont="1" applyFill="1" applyBorder="1" applyAlignment="1">
      <alignment horizontal="center" vertical="center"/>
    </xf>
    <xf numFmtId="0" fontId="9" fillId="4" borderId="111" xfId="0" applyFont="1" applyFill="1" applyBorder="1" applyAlignment="1">
      <alignment horizontal="center" vertical="center"/>
    </xf>
    <xf numFmtId="0" fontId="26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29" fillId="0" borderId="60" xfId="0" applyFont="1" applyFill="1" applyBorder="1" applyAlignment="1">
      <alignment horizontal="center" vertical="center"/>
    </xf>
    <xf numFmtId="0" fontId="29" fillId="0" borderId="112" xfId="0" applyFont="1" applyFill="1" applyBorder="1" applyAlignment="1">
      <alignment horizontal="center" vertical="center"/>
    </xf>
    <xf numFmtId="41" fontId="29" fillId="0" borderId="112" xfId="2" applyFont="1" applyFill="1" applyBorder="1" applyAlignment="1">
      <alignment horizontal="right" vertical="center"/>
    </xf>
    <xf numFmtId="14" fontId="29" fillId="0" borderId="112" xfId="0" applyNumberFormat="1" applyFont="1" applyFill="1" applyBorder="1" applyAlignment="1">
      <alignment horizontal="center" vertical="center"/>
    </xf>
    <xf numFmtId="0" fontId="29" fillId="0" borderId="112" xfId="0" applyFont="1" applyFill="1" applyBorder="1" applyAlignment="1">
      <alignment horizontal="center" vertical="center" wrapText="1"/>
    </xf>
    <xf numFmtId="0" fontId="29" fillId="0" borderId="113" xfId="0" applyFont="1" applyFill="1" applyBorder="1" applyAlignment="1">
      <alignment horizontal="center" vertical="center"/>
    </xf>
    <xf numFmtId="0" fontId="13" fillId="0" borderId="114" xfId="0" applyFont="1" applyBorder="1" applyAlignment="1">
      <alignment horizontal="center" vertical="center"/>
    </xf>
    <xf numFmtId="0" fontId="30" fillId="0" borderId="60" xfId="0" applyFont="1" applyFill="1" applyBorder="1" applyAlignment="1">
      <alignment horizontal="center" vertical="center"/>
    </xf>
    <xf numFmtId="0" fontId="30" fillId="0" borderId="112" xfId="0" applyFont="1" applyFill="1" applyBorder="1" applyAlignment="1">
      <alignment horizontal="center" vertical="center"/>
    </xf>
    <xf numFmtId="41" fontId="30" fillId="0" borderId="112" xfId="2" applyFont="1" applyFill="1" applyBorder="1" applyAlignment="1">
      <alignment horizontal="right" vertical="center"/>
    </xf>
    <xf numFmtId="14" fontId="30" fillId="0" borderId="112" xfId="0" applyNumberFormat="1" applyFont="1" applyFill="1" applyBorder="1" applyAlignment="1">
      <alignment horizontal="center" vertical="center"/>
    </xf>
    <xf numFmtId="0" fontId="30" fillId="0" borderId="112" xfId="0" applyFont="1" applyFill="1" applyBorder="1" applyAlignment="1">
      <alignment horizontal="center" vertical="center" wrapText="1"/>
    </xf>
    <xf numFmtId="0" fontId="30" fillId="0" borderId="113" xfId="0" applyFont="1" applyFill="1" applyBorder="1" applyAlignment="1">
      <alignment horizontal="center" vertical="center"/>
    </xf>
    <xf numFmtId="0" fontId="30" fillId="0" borderId="112" xfId="3" applyFont="1" applyFill="1" applyBorder="1" applyAlignment="1">
      <alignment horizontal="center" vertical="center" shrinkToFit="1"/>
    </xf>
    <xf numFmtId="0" fontId="13" fillId="0" borderId="60" xfId="0" applyFont="1" applyFill="1" applyBorder="1" applyAlignment="1">
      <alignment horizontal="center" vertical="center"/>
    </xf>
    <xf numFmtId="0" fontId="13" fillId="0" borderId="112" xfId="0" applyFont="1" applyFill="1" applyBorder="1" applyAlignment="1">
      <alignment horizontal="center" vertical="center"/>
    </xf>
    <xf numFmtId="41" fontId="13" fillId="0" borderId="112" xfId="2" applyFont="1" applyFill="1" applyBorder="1" applyAlignment="1">
      <alignment horizontal="right" vertical="center"/>
    </xf>
    <xf numFmtId="14" fontId="13" fillId="0" borderId="112" xfId="0" applyNumberFormat="1" applyFont="1" applyFill="1" applyBorder="1" applyAlignment="1">
      <alignment horizontal="center" vertical="center"/>
    </xf>
    <xf numFmtId="0" fontId="13" fillId="0" borderId="112" xfId="3" applyFont="1" applyFill="1" applyBorder="1" applyAlignment="1">
      <alignment horizontal="center" vertical="center" shrinkToFit="1"/>
    </xf>
    <xf numFmtId="0" fontId="13" fillId="0" borderId="112" xfId="0" applyFont="1" applyFill="1" applyBorder="1" applyAlignment="1">
      <alignment horizontal="center" vertical="center" wrapText="1"/>
    </xf>
    <xf numFmtId="0" fontId="13" fillId="0" borderId="11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13" fillId="2" borderId="115" xfId="0" applyFont="1" applyFill="1" applyBorder="1" applyAlignment="1">
      <alignment vertical="top" wrapText="1"/>
    </xf>
    <xf numFmtId="0" fontId="13" fillId="2" borderId="112" xfId="0" applyFont="1" applyFill="1" applyBorder="1" applyAlignment="1">
      <alignment vertical="top" wrapText="1"/>
    </xf>
    <xf numFmtId="0" fontId="31" fillId="2" borderId="112" xfId="0" applyFont="1" applyFill="1" applyBorder="1" applyAlignment="1">
      <alignment vertical="top" wrapText="1"/>
    </xf>
    <xf numFmtId="0" fontId="13" fillId="2" borderId="112" xfId="0" applyFont="1" applyFill="1" applyBorder="1" applyAlignment="1">
      <alignment horizontal="center" vertical="top" wrapText="1"/>
    </xf>
    <xf numFmtId="0" fontId="32" fillId="2" borderId="112" xfId="0" applyFont="1" applyFill="1" applyBorder="1" applyAlignment="1">
      <alignment horizontal="center" vertical="top" wrapText="1"/>
    </xf>
    <xf numFmtId="0" fontId="13" fillId="2" borderId="112" xfId="0" applyFont="1" applyFill="1" applyBorder="1" applyAlignment="1">
      <alignment horizontal="center" vertical="top"/>
    </xf>
    <xf numFmtId="0" fontId="33" fillId="2" borderId="112" xfId="0" applyFont="1" applyFill="1" applyBorder="1" applyAlignment="1">
      <alignment vertical="top" wrapText="1"/>
    </xf>
    <xf numFmtId="0" fontId="13" fillId="2" borderId="49" xfId="0" applyFont="1" applyFill="1" applyBorder="1" applyAlignment="1">
      <alignment horizontal="center" vertical="top"/>
    </xf>
    <xf numFmtId="0" fontId="13" fillId="0" borderId="114" xfId="0" applyFont="1" applyBorder="1" applyAlignment="1">
      <alignment horizontal="center" vertical="top"/>
    </xf>
    <xf numFmtId="0" fontId="9" fillId="0" borderId="0" xfId="0" applyFont="1" applyAlignment="1">
      <alignment horizontal="center" vertical="center"/>
    </xf>
    <xf numFmtId="0" fontId="9" fillId="4" borderId="116" xfId="0" applyFont="1" applyFill="1" applyBorder="1" applyAlignment="1">
      <alignment horizontal="center" vertical="center" wrapText="1"/>
    </xf>
    <xf numFmtId="0" fontId="9" fillId="4" borderId="117" xfId="0" applyFont="1" applyFill="1" applyBorder="1" applyAlignment="1">
      <alignment horizontal="center" vertical="center" wrapText="1"/>
    </xf>
    <xf numFmtId="0" fontId="9" fillId="4" borderId="117" xfId="0" applyFont="1" applyFill="1" applyBorder="1" applyAlignment="1">
      <alignment horizontal="center" vertical="center"/>
    </xf>
    <xf numFmtId="0" fontId="9" fillId="4" borderId="118" xfId="0" applyFont="1" applyFill="1" applyBorder="1" applyAlignment="1">
      <alignment horizontal="center" vertical="center" wrapText="1"/>
    </xf>
    <xf numFmtId="0" fontId="9" fillId="0" borderId="114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31" xfId="0" applyFont="1" applyBorder="1" applyAlignment="1">
      <alignment horizontal="left" vertical="center"/>
    </xf>
    <xf numFmtId="0" fontId="34" fillId="0" borderId="31" xfId="0" applyFont="1" applyBorder="1" applyAlignment="1">
      <alignment horizontal="left" vertical="center"/>
    </xf>
  </cellXfs>
  <cellStyles count="4">
    <cellStyle name="쉼표 [0] 2" xfId="2" xr:uid="{173FDEE3-0167-4626-869D-7CB2133042F7}"/>
    <cellStyle name="표준" xfId="0" builtinId="0"/>
    <cellStyle name="표준 2 10 27" xfId="3" xr:uid="{74926338-66E8-468F-A723-CC7F7220A1B8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295275</xdr:colOff>
      <xdr:row>9682</xdr:row>
      <xdr:rowOff>2645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9FEEB3F-E737-4851-AA4F-07EF42DE9949}"/>
            </a:ext>
          </a:extLst>
        </xdr:cNvPr>
        <xdr:cNvSpPr txBox="1"/>
      </xdr:nvSpPr>
      <xdr:spPr>
        <a:xfrm>
          <a:off x="8677275" y="165998154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11</xdr:col>
      <xdr:colOff>295275</xdr:colOff>
      <xdr:row>9760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67B3B0F-28D5-4B0F-97A1-256451E56A44}"/>
            </a:ext>
          </a:extLst>
        </xdr:cNvPr>
        <xdr:cNvSpPr txBox="1"/>
      </xdr:nvSpPr>
      <xdr:spPr>
        <a:xfrm>
          <a:off x="8677275" y="167335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C9F88-567F-48D1-8511-3AE7D6FBAFB3}">
  <sheetPr>
    <tabColor rgb="FFFF33CC"/>
  </sheetPr>
  <dimension ref="A1:AC24"/>
  <sheetViews>
    <sheetView tabSelected="1" workbookViewId="0">
      <selection activeCell="B26" sqref="B26"/>
    </sheetView>
  </sheetViews>
  <sheetFormatPr defaultRowHeight="13.5"/>
  <cols>
    <col min="1" max="1" width="2" customWidth="1"/>
    <col min="2" max="2" width="23.88671875" customWidth="1"/>
    <col min="3" max="28" width="4.33203125" customWidth="1"/>
    <col min="29" max="29" width="6" customWidth="1"/>
  </cols>
  <sheetData>
    <row r="1" spans="1:29" ht="14.25" thickBot="1"/>
    <row r="2" spans="1:29" ht="27" customHeight="1" thickBot="1">
      <c r="B2" s="81" t="s">
        <v>27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79"/>
    </row>
    <row r="5" spans="1:29" s="63" customFormat="1" ht="24" customHeight="1">
      <c r="A5" s="78"/>
      <c r="B5" s="77" t="s">
        <v>26</v>
      </c>
      <c r="C5" s="76" t="s">
        <v>25</v>
      </c>
      <c r="D5" s="71"/>
      <c r="E5" s="71"/>
      <c r="F5" s="71"/>
      <c r="G5" s="70"/>
      <c r="I5" s="75" t="s">
        <v>24</v>
      </c>
      <c r="J5" s="74"/>
      <c r="K5" s="74"/>
      <c r="L5" s="73"/>
      <c r="M5" s="72" t="s">
        <v>23</v>
      </c>
      <c r="N5" s="71"/>
      <c r="O5" s="71"/>
      <c r="P5" s="70"/>
      <c r="R5" s="69" t="s">
        <v>22</v>
      </c>
      <c r="S5" s="68"/>
      <c r="T5" s="68"/>
      <c r="U5" s="68"/>
      <c r="V5" s="68"/>
      <c r="W5" s="67" t="s">
        <v>21</v>
      </c>
      <c r="X5" s="66"/>
      <c r="Y5" s="66"/>
      <c r="Z5" s="66"/>
      <c r="AA5" s="66"/>
      <c r="AB5" s="65"/>
      <c r="AC5" s="64"/>
    </row>
    <row r="7" spans="1:29" ht="29.25" customHeight="1">
      <c r="B7" s="62" t="s">
        <v>20</v>
      </c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</row>
    <row r="8" spans="1:29" ht="18.75" customHeight="1">
      <c r="B8" s="61" t="s">
        <v>19</v>
      </c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</row>
    <row r="9" spans="1:29" ht="13.5" customHeight="1" thickBot="1">
      <c r="B9" s="59"/>
      <c r="C9" s="58"/>
      <c r="D9" s="58"/>
      <c r="E9" s="58"/>
      <c r="F9" s="58"/>
      <c r="G9" s="57"/>
      <c r="H9" s="57"/>
      <c r="I9" s="57"/>
      <c r="J9" s="57"/>
      <c r="K9" s="57"/>
      <c r="L9" s="57"/>
      <c r="M9" s="57"/>
      <c r="N9" s="57"/>
      <c r="O9" s="57"/>
      <c r="Q9" s="57"/>
      <c r="R9" s="57"/>
      <c r="S9" s="57"/>
      <c r="T9" s="57"/>
      <c r="U9" s="57"/>
      <c r="V9" s="57"/>
      <c r="W9" s="57"/>
      <c r="X9" s="57"/>
      <c r="Y9" s="57"/>
      <c r="Z9" s="56" t="s">
        <v>18</v>
      </c>
      <c r="AA9" s="56"/>
      <c r="AB9" s="56"/>
    </row>
    <row r="10" spans="1:29" s="39" customFormat="1" ht="29.25" customHeight="1">
      <c r="B10" s="55" t="s">
        <v>17</v>
      </c>
      <c r="C10" s="54" t="s">
        <v>16</v>
      </c>
      <c r="D10" s="50" t="s">
        <v>15</v>
      </c>
      <c r="E10" s="49"/>
      <c r="F10" s="49"/>
      <c r="G10" s="49"/>
      <c r="H10" s="53"/>
      <c r="I10" s="52" t="s">
        <v>14</v>
      </c>
      <c r="J10" s="49"/>
      <c r="K10" s="49"/>
      <c r="L10" s="49"/>
      <c r="M10" s="51"/>
      <c r="N10" s="50" t="s">
        <v>13</v>
      </c>
      <c r="O10" s="49"/>
      <c r="P10" s="49"/>
      <c r="Q10" s="49"/>
      <c r="R10" s="53"/>
      <c r="S10" s="52" t="s">
        <v>12</v>
      </c>
      <c r="T10" s="49"/>
      <c r="U10" s="49"/>
      <c r="V10" s="49"/>
      <c r="W10" s="51"/>
      <c r="X10" s="50" t="s">
        <v>11</v>
      </c>
      <c r="Y10" s="49"/>
      <c r="Z10" s="49"/>
      <c r="AA10" s="49"/>
      <c r="AB10" s="48"/>
    </row>
    <row r="11" spans="1:29" s="39" customFormat="1" ht="29.25" customHeight="1" thickBot="1">
      <c r="B11" s="47"/>
      <c r="C11" s="46"/>
      <c r="D11" s="42" t="s">
        <v>10</v>
      </c>
      <c r="E11" s="41" t="s">
        <v>9</v>
      </c>
      <c r="F11" s="41" t="s">
        <v>8</v>
      </c>
      <c r="G11" s="41" t="s">
        <v>7</v>
      </c>
      <c r="H11" s="45" t="s">
        <v>6</v>
      </c>
      <c r="I11" s="44" t="s">
        <v>10</v>
      </c>
      <c r="J11" s="41" t="s">
        <v>9</v>
      </c>
      <c r="K11" s="41" t="s">
        <v>8</v>
      </c>
      <c r="L11" s="41" t="s">
        <v>7</v>
      </c>
      <c r="M11" s="43" t="s">
        <v>6</v>
      </c>
      <c r="N11" s="42" t="s">
        <v>10</v>
      </c>
      <c r="O11" s="41" t="s">
        <v>9</v>
      </c>
      <c r="P11" s="41" t="s">
        <v>8</v>
      </c>
      <c r="Q11" s="41" t="s">
        <v>7</v>
      </c>
      <c r="R11" s="45" t="s">
        <v>6</v>
      </c>
      <c r="S11" s="44" t="s">
        <v>10</v>
      </c>
      <c r="T11" s="41" t="s">
        <v>9</v>
      </c>
      <c r="U11" s="41" t="s">
        <v>8</v>
      </c>
      <c r="V11" s="41" t="s">
        <v>7</v>
      </c>
      <c r="W11" s="43" t="s">
        <v>6</v>
      </c>
      <c r="X11" s="42" t="s">
        <v>10</v>
      </c>
      <c r="Y11" s="41" t="s">
        <v>9</v>
      </c>
      <c r="Z11" s="41" t="s">
        <v>8</v>
      </c>
      <c r="AA11" s="41" t="s">
        <v>7</v>
      </c>
      <c r="AB11" s="40" t="s">
        <v>6</v>
      </c>
    </row>
    <row r="12" spans="1:29" ht="29.25" customHeight="1" thickTop="1" thickBot="1">
      <c r="B12" s="38" t="s">
        <v>5</v>
      </c>
      <c r="C12" s="37">
        <f>SUM(D12+I12+N12+S12+X12)</f>
        <v>17</v>
      </c>
      <c r="D12" s="33">
        <f>SUM(E12:H12)</f>
        <v>4</v>
      </c>
      <c r="E12" s="32">
        <f>SUM(E13:E18)</f>
        <v>0</v>
      </c>
      <c r="F12" s="32">
        <f>SUM(F13:F18)</f>
        <v>4</v>
      </c>
      <c r="G12" s="32">
        <f>SUM(G13:G18)</f>
        <v>0</v>
      </c>
      <c r="H12" s="36">
        <f>SUM(H13:H18)</f>
        <v>0</v>
      </c>
      <c r="I12" s="35">
        <f>SUM(J12:M12)</f>
        <v>11</v>
      </c>
      <c r="J12" s="32">
        <f>SUM(J13:J18)</f>
        <v>2</v>
      </c>
      <c r="K12" s="32">
        <f>SUM(K13:K18)</f>
        <v>8</v>
      </c>
      <c r="L12" s="32">
        <f>SUM(L13:L18)</f>
        <v>0</v>
      </c>
      <c r="M12" s="34">
        <f>SUM(M13:M18)</f>
        <v>1</v>
      </c>
      <c r="N12" s="33">
        <f>SUM(O12:R12)</f>
        <v>2</v>
      </c>
      <c r="O12" s="32">
        <f>SUM(O13:O18)</f>
        <v>0</v>
      </c>
      <c r="P12" s="32">
        <f>SUM(P13:P18)</f>
        <v>2</v>
      </c>
      <c r="Q12" s="32">
        <f>SUM(Q13:Q18)</f>
        <v>0</v>
      </c>
      <c r="R12" s="36">
        <f>SUM(R13:R18)</f>
        <v>0</v>
      </c>
      <c r="S12" s="35">
        <f>SUM(T12:W12)</f>
        <v>0</v>
      </c>
      <c r="T12" s="32">
        <f>SUM(T13:T18)</f>
        <v>0</v>
      </c>
      <c r="U12" s="32">
        <f>SUM(U13:U18)</f>
        <v>0</v>
      </c>
      <c r="V12" s="32">
        <f>SUM(V13:V18)</f>
        <v>0</v>
      </c>
      <c r="W12" s="34">
        <f>SUM(W13:W18)</f>
        <v>0</v>
      </c>
      <c r="X12" s="33">
        <f>SUM(Y12:AB12)</f>
        <v>0</v>
      </c>
      <c r="Y12" s="32">
        <f>SUM(Y13:Y18)</f>
        <v>0</v>
      </c>
      <c r="Z12" s="32">
        <f>SUM(Z13:Z18)</f>
        <v>0</v>
      </c>
      <c r="AA12" s="32">
        <f>SUM(AA13:AA18)</f>
        <v>0</v>
      </c>
      <c r="AB12" s="31">
        <f>SUM(AB13:AB18)</f>
        <v>0</v>
      </c>
    </row>
    <row r="13" spans="1:29" ht="29.25" customHeight="1">
      <c r="B13" s="30" t="s">
        <v>4</v>
      </c>
      <c r="C13" s="29">
        <f>SUM(D13+I13+N13+S13+X13)</f>
        <v>17</v>
      </c>
      <c r="D13" s="25">
        <f>SUM(E13:H13)</f>
        <v>4</v>
      </c>
      <c r="E13" s="24">
        <v>0</v>
      </c>
      <c r="F13" s="24">
        <v>4</v>
      </c>
      <c r="G13" s="24">
        <v>0</v>
      </c>
      <c r="H13" s="28">
        <v>0</v>
      </c>
      <c r="I13" s="27">
        <f>SUM(J13:M13)</f>
        <v>11</v>
      </c>
      <c r="J13" s="24">
        <v>2</v>
      </c>
      <c r="K13" s="24">
        <v>8</v>
      </c>
      <c r="L13" s="24">
        <v>0</v>
      </c>
      <c r="M13" s="26">
        <v>1</v>
      </c>
      <c r="N13" s="25">
        <f>SUM(O13:R13)</f>
        <v>2</v>
      </c>
      <c r="O13" s="24">
        <v>0</v>
      </c>
      <c r="P13" s="24">
        <v>2</v>
      </c>
      <c r="Q13" s="24">
        <v>0</v>
      </c>
      <c r="R13" s="28">
        <v>0</v>
      </c>
      <c r="S13" s="27">
        <f>SUM(T13:W13)</f>
        <v>0</v>
      </c>
      <c r="T13" s="24">
        <v>0</v>
      </c>
      <c r="U13" s="24">
        <v>0</v>
      </c>
      <c r="V13" s="24">
        <v>0</v>
      </c>
      <c r="W13" s="26">
        <v>0</v>
      </c>
      <c r="X13" s="25">
        <f>SUM(Y13:AB13)</f>
        <v>0</v>
      </c>
      <c r="Y13" s="24">
        <v>0</v>
      </c>
      <c r="Z13" s="24">
        <v>0</v>
      </c>
      <c r="AA13" s="24">
        <v>0</v>
      </c>
      <c r="AB13" s="23">
        <v>0</v>
      </c>
    </row>
    <row r="14" spans="1:29" ht="29.25" customHeight="1">
      <c r="B14" s="22"/>
      <c r="C14" s="19">
        <f>SUM(D14+I14+N14+S14+X14)</f>
        <v>0</v>
      </c>
      <c r="D14" s="15">
        <f>SUM(E14:H14)</f>
        <v>0</v>
      </c>
      <c r="E14" s="14"/>
      <c r="F14" s="14"/>
      <c r="G14" s="14"/>
      <c r="H14" s="18"/>
      <c r="I14" s="17">
        <f>SUM(J14:M14)</f>
        <v>0</v>
      </c>
      <c r="J14" s="14"/>
      <c r="K14" s="14"/>
      <c r="L14" s="14"/>
      <c r="M14" s="16"/>
      <c r="N14" s="15">
        <f>SUM(O14:R14)</f>
        <v>0</v>
      </c>
      <c r="O14" s="14"/>
      <c r="P14" s="14"/>
      <c r="Q14" s="14"/>
      <c r="R14" s="18"/>
      <c r="S14" s="17">
        <f>SUM(T14:W14)</f>
        <v>0</v>
      </c>
      <c r="T14" s="14"/>
      <c r="U14" s="14"/>
      <c r="V14" s="14"/>
      <c r="W14" s="16"/>
      <c r="X14" s="15">
        <f>SUM(Y14:AB14)</f>
        <v>0</v>
      </c>
      <c r="Y14" s="14"/>
      <c r="Z14" s="14"/>
      <c r="AA14" s="14"/>
      <c r="AB14" s="13"/>
    </row>
    <row r="15" spans="1:29" ht="29.25" customHeight="1">
      <c r="B15" s="21"/>
      <c r="C15" s="19">
        <f>SUM(D15+I15+N15+S15+X15)</f>
        <v>0</v>
      </c>
      <c r="D15" s="15">
        <f>SUM(E15:H15)</f>
        <v>0</v>
      </c>
      <c r="E15" s="14"/>
      <c r="F15" s="14"/>
      <c r="G15" s="14"/>
      <c r="H15" s="18"/>
      <c r="I15" s="17">
        <f>SUM(J15:M15)</f>
        <v>0</v>
      </c>
      <c r="J15" s="14"/>
      <c r="K15" s="14"/>
      <c r="L15" s="14"/>
      <c r="M15" s="16"/>
      <c r="N15" s="15">
        <f>SUM(O15:R15)</f>
        <v>0</v>
      </c>
      <c r="O15" s="14"/>
      <c r="P15" s="14"/>
      <c r="Q15" s="14"/>
      <c r="R15" s="18"/>
      <c r="S15" s="17">
        <f>SUM(T15:W15)</f>
        <v>0</v>
      </c>
      <c r="T15" s="14"/>
      <c r="U15" s="14"/>
      <c r="V15" s="14"/>
      <c r="W15" s="16"/>
      <c r="X15" s="15">
        <f>SUM(Y15:AB15)</f>
        <v>0</v>
      </c>
      <c r="Y15" s="14"/>
      <c r="Z15" s="14"/>
      <c r="AA15" s="14"/>
      <c r="AB15" s="13"/>
    </row>
    <row r="16" spans="1:29" ht="29.25" customHeight="1">
      <c r="B16" s="20"/>
      <c r="C16" s="19">
        <f>SUM(D16+I16+N16+S16+X16)</f>
        <v>0</v>
      </c>
      <c r="D16" s="15">
        <f>SUM(E16:H16)</f>
        <v>0</v>
      </c>
      <c r="E16" s="14"/>
      <c r="F16" s="14"/>
      <c r="G16" s="14"/>
      <c r="H16" s="18"/>
      <c r="I16" s="17">
        <f>SUM(J16:M16)</f>
        <v>0</v>
      </c>
      <c r="J16" s="14"/>
      <c r="K16" s="14"/>
      <c r="L16" s="14"/>
      <c r="M16" s="16"/>
      <c r="N16" s="15">
        <f>SUM(O16:R16)</f>
        <v>0</v>
      </c>
      <c r="O16" s="14"/>
      <c r="P16" s="14"/>
      <c r="Q16" s="14"/>
      <c r="R16" s="18"/>
      <c r="S16" s="17">
        <f>SUM(T16:W16)</f>
        <v>0</v>
      </c>
      <c r="T16" s="14"/>
      <c r="U16" s="14"/>
      <c r="V16" s="14"/>
      <c r="W16" s="16"/>
      <c r="X16" s="15">
        <f>SUM(Y16:AB16)</f>
        <v>0</v>
      </c>
      <c r="Y16" s="14"/>
      <c r="Z16" s="14"/>
      <c r="AA16" s="14"/>
      <c r="AB16" s="13"/>
    </row>
    <row r="17" spans="2:28" ht="29.25" customHeight="1">
      <c r="B17" s="20"/>
      <c r="C17" s="19">
        <f>SUM(D17+I17+N17+S17+X17)</f>
        <v>0</v>
      </c>
      <c r="D17" s="15">
        <f>SUM(E17:H17)</f>
        <v>0</v>
      </c>
      <c r="E17" s="14"/>
      <c r="F17" s="14"/>
      <c r="G17" s="14"/>
      <c r="H17" s="18"/>
      <c r="I17" s="17">
        <f>SUM(J17:M17)</f>
        <v>0</v>
      </c>
      <c r="J17" s="14"/>
      <c r="K17" s="14"/>
      <c r="L17" s="14"/>
      <c r="M17" s="16"/>
      <c r="N17" s="15">
        <f>SUM(O17:R17)</f>
        <v>0</v>
      </c>
      <c r="O17" s="14"/>
      <c r="P17" s="14"/>
      <c r="Q17" s="14"/>
      <c r="R17" s="18"/>
      <c r="S17" s="17">
        <f>SUM(T17:W17)</f>
        <v>0</v>
      </c>
      <c r="T17" s="14"/>
      <c r="U17" s="14"/>
      <c r="V17" s="14"/>
      <c r="W17" s="16"/>
      <c r="X17" s="15">
        <f>SUM(Y17:AB17)</f>
        <v>0</v>
      </c>
      <c r="Y17" s="14"/>
      <c r="Z17" s="14"/>
      <c r="AA17" s="14"/>
      <c r="AB17" s="13"/>
    </row>
    <row r="18" spans="2:28" ht="29.25" customHeight="1" thickBot="1">
      <c r="B18" s="12"/>
      <c r="C18" s="11">
        <f>SUM(D18+I18+N18+S18+X18)</f>
        <v>0</v>
      </c>
      <c r="D18" s="7">
        <f>SUM(E18:H18)</f>
        <v>0</v>
      </c>
      <c r="E18" s="6"/>
      <c r="F18" s="6"/>
      <c r="G18" s="6"/>
      <c r="H18" s="10"/>
      <c r="I18" s="9">
        <f>SUM(J18:M18)</f>
        <v>0</v>
      </c>
      <c r="J18" s="6"/>
      <c r="K18" s="6"/>
      <c r="L18" s="6"/>
      <c r="M18" s="8"/>
      <c r="N18" s="7">
        <f>SUM(O18:R18)</f>
        <v>0</v>
      </c>
      <c r="O18" s="6"/>
      <c r="P18" s="6"/>
      <c r="Q18" s="6"/>
      <c r="R18" s="10"/>
      <c r="S18" s="9">
        <f>SUM(T18:W18)</f>
        <v>0</v>
      </c>
      <c r="T18" s="6"/>
      <c r="U18" s="6"/>
      <c r="V18" s="6"/>
      <c r="W18" s="8"/>
      <c r="X18" s="7">
        <f>SUM(Y18:AB18)</f>
        <v>0</v>
      </c>
      <c r="Y18" s="6"/>
      <c r="Z18" s="6"/>
      <c r="AA18" s="6"/>
      <c r="AB18" s="5"/>
    </row>
    <row r="19" spans="2:28" ht="7.5" customHeight="1"/>
    <row r="20" spans="2:28" ht="15" customHeight="1">
      <c r="B20" s="3" t="s">
        <v>3</v>
      </c>
      <c r="C20" s="4"/>
      <c r="D20" s="4"/>
      <c r="E20" s="4"/>
      <c r="F20" s="4"/>
      <c r="G20" s="4"/>
      <c r="H20" s="4"/>
      <c r="I20" s="4"/>
    </row>
    <row r="21" spans="2:28" ht="15" customHeight="1">
      <c r="B21" s="3" t="s">
        <v>2</v>
      </c>
    </row>
    <row r="22" spans="2:28" ht="15" customHeight="1">
      <c r="B22" s="2" t="s">
        <v>1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4" spans="2:28">
      <c r="N24" t="s">
        <v>0</v>
      </c>
    </row>
  </sheetData>
  <mergeCells count="14">
    <mergeCell ref="Z9:AB9"/>
    <mergeCell ref="B10:B11"/>
    <mergeCell ref="C10:C11"/>
    <mergeCell ref="D10:H10"/>
    <mergeCell ref="I10:M10"/>
    <mergeCell ref="N10:R10"/>
    <mergeCell ref="S10:W10"/>
    <mergeCell ref="X10:AB10"/>
    <mergeCell ref="B2:AB2"/>
    <mergeCell ref="C5:G5"/>
    <mergeCell ref="I5:L5"/>
    <mergeCell ref="M5:P5"/>
    <mergeCell ref="R5:V5"/>
    <mergeCell ref="W5:AB5"/>
  </mergeCells>
  <phoneticPr fontId="2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6DF5C-EF8B-44B7-8AB4-3F552AEA4237}">
  <dimension ref="A1:AC35"/>
  <sheetViews>
    <sheetView zoomScale="85" zoomScaleNormal="85" workbookViewId="0">
      <selection activeCell="L12" sqref="L12"/>
    </sheetView>
  </sheetViews>
  <sheetFormatPr defaultRowHeight="13.5"/>
  <cols>
    <col min="1" max="1" width="2" customWidth="1"/>
    <col min="2" max="2" width="20.6640625" customWidth="1"/>
    <col min="3" max="3" width="7.44140625" customWidth="1"/>
    <col min="4" max="29" width="4.6640625" customWidth="1"/>
    <col min="30" max="30" width="6" customWidth="1"/>
  </cols>
  <sheetData>
    <row r="1" spans="1:29" s="82" customFormat="1"/>
    <row r="2" spans="1:29" s="82" customFormat="1" ht="22.5" customHeight="1">
      <c r="B2" s="61" t="s">
        <v>43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186"/>
      <c r="X2" s="60"/>
      <c r="Y2" s="60"/>
      <c r="Z2" s="60"/>
      <c r="AA2" s="60"/>
      <c r="AB2" s="60"/>
      <c r="AC2" s="60"/>
    </row>
    <row r="3" spans="1:29" s="82" customFormat="1" ht="15" customHeight="1">
      <c r="A3" s="78"/>
      <c r="B3" s="3" t="s">
        <v>3</v>
      </c>
      <c r="C3" s="4"/>
      <c r="D3" s="4"/>
      <c r="E3" s="179"/>
      <c r="F3" s="179"/>
      <c r="G3" s="179"/>
      <c r="H3" s="185"/>
      <c r="I3" s="183"/>
      <c r="J3" s="179"/>
      <c r="K3" s="179"/>
      <c r="L3" s="179"/>
      <c r="M3" s="184"/>
      <c r="N3" s="179"/>
      <c r="O3" s="179"/>
      <c r="P3" s="179"/>
      <c r="R3" s="183"/>
      <c r="S3" s="179"/>
      <c r="T3" s="179"/>
      <c r="U3" s="179"/>
      <c r="V3" s="179"/>
      <c r="W3" s="179"/>
      <c r="X3" s="182"/>
      <c r="Y3" s="181"/>
      <c r="Z3" s="181"/>
      <c r="AA3" s="181"/>
      <c r="AB3" s="181"/>
      <c r="AC3" s="181"/>
    </row>
    <row r="4" spans="1:29" s="82" customFormat="1" ht="1.5" customHeight="1" thickBot="1">
      <c r="B4" s="180"/>
      <c r="C4" s="180"/>
      <c r="D4" s="180"/>
      <c r="E4" s="180"/>
      <c r="F4" s="180"/>
      <c r="G4" s="180"/>
      <c r="H4" s="179"/>
      <c r="I4" s="179"/>
      <c r="J4" s="179"/>
      <c r="K4" s="179"/>
      <c r="L4" s="179"/>
      <c r="M4" s="179"/>
      <c r="N4" s="179"/>
      <c r="O4" s="179"/>
      <c r="P4" s="179"/>
      <c r="R4" s="179"/>
      <c r="S4" s="179"/>
      <c r="T4" s="179"/>
      <c r="U4" s="179"/>
      <c r="V4" s="179"/>
      <c r="W4" s="179"/>
      <c r="X4" s="179"/>
      <c r="Y4" s="179"/>
      <c r="Z4" s="179"/>
      <c r="AA4" s="178" t="s">
        <v>42</v>
      </c>
      <c r="AB4" s="178"/>
      <c r="AC4" s="178"/>
    </row>
    <row r="5" spans="1:29" s="82" customFormat="1" ht="18.75" customHeight="1">
      <c r="B5" s="55" t="s">
        <v>17</v>
      </c>
      <c r="C5" s="52" t="s">
        <v>5</v>
      </c>
      <c r="D5" s="51"/>
      <c r="E5" s="50" t="s">
        <v>15</v>
      </c>
      <c r="F5" s="49"/>
      <c r="G5" s="49"/>
      <c r="H5" s="49"/>
      <c r="I5" s="53"/>
      <c r="J5" s="52" t="s">
        <v>14</v>
      </c>
      <c r="K5" s="49"/>
      <c r="L5" s="49"/>
      <c r="M5" s="49"/>
      <c r="N5" s="51"/>
      <c r="O5" s="50" t="s">
        <v>13</v>
      </c>
      <c r="P5" s="49"/>
      <c r="Q5" s="49"/>
      <c r="R5" s="49"/>
      <c r="S5" s="53"/>
      <c r="T5" s="50" t="s">
        <v>12</v>
      </c>
      <c r="U5" s="49"/>
      <c r="V5" s="49"/>
      <c r="W5" s="49"/>
      <c r="X5" s="53"/>
      <c r="Y5" s="52" t="s">
        <v>11</v>
      </c>
      <c r="Z5" s="49"/>
      <c r="AA5" s="49"/>
      <c r="AB5" s="49"/>
      <c r="AC5" s="48"/>
    </row>
    <row r="6" spans="1:29" s="82" customFormat="1" ht="18.75" customHeight="1" thickBot="1">
      <c r="B6" s="47"/>
      <c r="C6" s="177"/>
      <c r="D6" s="176"/>
      <c r="E6" s="42" t="s">
        <v>10</v>
      </c>
      <c r="F6" s="41" t="s">
        <v>9</v>
      </c>
      <c r="G6" s="41" t="s">
        <v>8</v>
      </c>
      <c r="H6" s="41" t="s">
        <v>7</v>
      </c>
      <c r="I6" s="45" t="s">
        <v>6</v>
      </c>
      <c r="J6" s="44" t="s">
        <v>10</v>
      </c>
      <c r="K6" s="41" t="s">
        <v>9</v>
      </c>
      <c r="L6" s="41" t="s">
        <v>8</v>
      </c>
      <c r="M6" s="41" t="s">
        <v>7</v>
      </c>
      <c r="N6" s="43" t="s">
        <v>6</v>
      </c>
      <c r="O6" s="42" t="s">
        <v>10</v>
      </c>
      <c r="P6" s="41" t="s">
        <v>9</v>
      </c>
      <c r="Q6" s="41" t="s">
        <v>8</v>
      </c>
      <c r="R6" s="41" t="s">
        <v>7</v>
      </c>
      <c r="S6" s="45" t="s">
        <v>6</v>
      </c>
      <c r="T6" s="42" t="s">
        <v>10</v>
      </c>
      <c r="U6" s="41" t="s">
        <v>9</v>
      </c>
      <c r="V6" s="41" t="s">
        <v>8</v>
      </c>
      <c r="W6" s="41" t="s">
        <v>7</v>
      </c>
      <c r="X6" s="45" t="s">
        <v>6</v>
      </c>
      <c r="Y6" s="44" t="s">
        <v>10</v>
      </c>
      <c r="Z6" s="41" t="s">
        <v>9</v>
      </c>
      <c r="AA6" s="41" t="s">
        <v>8</v>
      </c>
      <c r="AB6" s="41" t="s">
        <v>7</v>
      </c>
      <c r="AC6" s="40" t="s">
        <v>6</v>
      </c>
    </row>
    <row r="7" spans="1:29" s="82" customFormat="1" ht="20.25" customHeight="1" thickTop="1">
      <c r="B7" s="175" t="s">
        <v>41</v>
      </c>
      <c r="C7" s="174" t="s">
        <v>39</v>
      </c>
      <c r="D7" s="173">
        <f>SUM(E7+J7+O7+T7+Y7)</f>
        <v>0</v>
      </c>
      <c r="E7" s="172">
        <f>SUM(F7:I7)</f>
        <v>0</v>
      </c>
      <c r="F7" s="169">
        <f>SUM(F10+F13+F16+F19+F22)</f>
        <v>0</v>
      </c>
      <c r="G7" s="169">
        <f>SUM(G10+G13+G16+G19+G22)</f>
        <v>0</v>
      </c>
      <c r="H7" s="169">
        <f>SUM(H10+H13+H16+H19+H22)</f>
        <v>0</v>
      </c>
      <c r="I7" s="171">
        <f>SUM(I10+I13+I16+I19+I22)</f>
        <v>0</v>
      </c>
      <c r="J7" s="170">
        <f>SUM(K7:N7)</f>
        <v>0</v>
      </c>
      <c r="K7" s="169">
        <f>SUM(K10+K13+K16+K19+K22)</f>
        <v>0</v>
      </c>
      <c r="L7" s="169">
        <f>SUM(L10+L13+L16+L19+L22)</f>
        <v>0</v>
      </c>
      <c r="M7" s="169">
        <f>SUM(M10+M13+M16+M19+M22)</f>
        <v>0</v>
      </c>
      <c r="N7" s="169">
        <f>SUM(N10+N13+N16+N19+N22)</f>
        <v>0</v>
      </c>
      <c r="O7" s="172">
        <f>SUM(P7:S7)</f>
        <v>0</v>
      </c>
      <c r="P7" s="169">
        <f>SUM(P10+P13+P16+P19+P22)</f>
        <v>0</v>
      </c>
      <c r="Q7" s="169">
        <f>SUM(Q10+Q13+Q16+Q19+Q22)</f>
        <v>0</v>
      </c>
      <c r="R7" s="169">
        <f>SUM(R10+R13+R16+R19+R22)</f>
        <v>0</v>
      </c>
      <c r="S7" s="169">
        <f>SUM(S10+S13+S16+S19+S22)</f>
        <v>0</v>
      </c>
      <c r="T7" s="172">
        <f>SUM(U7:X7)</f>
        <v>0</v>
      </c>
      <c r="U7" s="169">
        <f>SUM(U10+U13+U16+U19+U22)</f>
        <v>0</v>
      </c>
      <c r="V7" s="169">
        <f>SUM(V10+V13+V16+V19+V22)</f>
        <v>0</v>
      </c>
      <c r="W7" s="169">
        <f>SUM(W10+W13+W16+W19+W22)</f>
        <v>0</v>
      </c>
      <c r="X7" s="171">
        <f>SUM(X10+X13+X16+X19+X22)</f>
        <v>0</v>
      </c>
      <c r="Y7" s="170">
        <f>SUM(Z7:AC7)</f>
        <v>0</v>
      </c>
      <c r="Z7" s="169">
        <f>SUM(Z10+Z13+Z16+Z19+Z22)</f>
        <v>0</v>
      </c>
      <c r="AA7" s="169">
        <f>SUM(AA10+AA13+AA16+AA19+AA22)</f>
        <v>0</v>
      </c>
      <c r="AB7" s="169">
        <f>SUM(AB10+AB13+AB16+AB19+AB22)</f>
        <v>0</v>
      </c>
      <c r="AC7" s="168">
        <f>SUM(AC10+AC13+AC16+AC19+AC22)</f>
        <v>0</v>
      </c>
    </row>
    <row r="8" spans="1:29" s="82" customFormat="1" ht="20.25" customHeight="1">
      <c r="B8" s="167"/>
      <c r="C8" s="166" t="s">
        <v>38</v>
      </c>
      <c r="D8" s="165">
        <f>SUM(E8+J8+O8+T8+Y8)</f>
        <v>17</v>
      </c>
      <c r="E8" s="164">
        <f>SUM(F8:I8)</f>
        <v>4</v>
      </c>
      <c r="F8" s="161">
        <f>SUM(F11+F14+F17+F20+F23)</f>
        <v>0</v>
      </c>
      <c r="G8" s="161">
        <f>SUM(G11+G14+G17+G20+G23)</f>
        <v>4</v>
      </c>
      <c r="H8" s="161">
        <f>SUM(H11+H14+H17+H20+H23)</f>
        <v>0</v>
      </c>
      <c r="I8" s="163">
        <f>SUM(I11+I14+I17+I20+I23)</f>
        <v>0</v>
      </c>
      <c r="J8" s="162">
        <f>SUM(K8:N8)</f>
        <v>11</v>
      </c>
      <c r="K8" s="161">
        <f>SUM(K11+K14+K17+K20+K23)</f>
        <v>2</v>
      </c>
      <c r="L8" s="161">
        <f>SUM(L11+L14+L17+L20+L23)</f>
        <v>8</v>
      </c>
      <c r="M8" s="161">
        <f>SUM(M11+M14+M17+M20+M23)</f>
        <v>0</v>
      </c>
      <c r="N8" s="161">
        <f>SUM(N11+N14+N17+N20+N23)</f>
        <v>1</v>
      </c>
      <c r="O8" s="164">
        <f>SUM(P8:S8)</f>
        <v>2</v>
      </c>
      <c r="P8" s="161">
        <f>SUM(P11+P14+P17+P20+P23)</f>
        <v>0</v>
      </c>
      <c r="Q8" s="161">
        <f>SUM(Q11+Q14+Q17+Q20+Q23)</f>
        <v>2</v>
      </c>
      <c r="R8" s="161">
        <f>SUM(R11+R14+R17+R20+R23)</f>
        <v>0</v>
      </c>
      <c r="S8" s="161">
        <f>SUM(S11+S14+S17+S20+S23)</f>
        <v>0</v>
      </c>
      <c r="T8" s="164">
        <f>SUM(U8:X8)</f>
        <v>0</v>
      </c>
      <c r="U8" s="161">
        <f>SUM(U11+U14+U17+U20+U23)</f>
        <v>0</v>
      </c>
      <c r="V8" s="161">
        <f>SUM(V11+V14+V17+V20+V23)</f>
        <v>0</v>
      </c>
      <c r="W8" s="161">
        <f>SUM(W11+W14+W17+W20+W23)</f>
        <v>0</v>
      </c>
      <c r="X8" s="163">
        <f>SUM(X11+X14+X17+X20+X23)</f>
        <v>0</v>
      </c>
      <c r="Y8" s="162">
        <f>SUM(Z8:AC8)</f>
        <v>0</v>
      </c>
      <c r="Z8" s="161">
        <f>SUM(Z11+Z14+Z17+Z20+Z23)</f>
        <v>0</v>
      </c>
      <c r="AA8" s="161">
        <f>SUM(AA11+AA14+AA17+AA20+AA23)</f>
        <v>0</v>
      </c>
      <c r="AB8" s="161">
        <f>SUM(AB11+AB14+AB17+AB20+AB23)</f>
        <v>0</v>
      </c>
      <c r="AC8" s="160">
        <f>SUM(AC11+AC14+AC17+AC20+AC23)</f>
        <v>0</v>
      </c>
    </row>
    <row r="9" spans="1:29" s="82" customFormat="1" ht="20.25" customHeight="1" thickBot="1">
      <c r="B9" s="159"/>
      <c r="C9" s="158" t="s">
        <v>37</v>
      </c>
      <c r="D9" s="157">
        <f>SUM(E9+J9+O9+T9+Y9)</f>
        <v>17</v>
      </c>
      <c r="E9" s="156">
        <f>SUM(F9:I9)</f>
        <v>4</v>
      </c>
      <c r="F9" s="153">
        <f>SUM(F12+F15+F18+F21+F24)</f>
        <v>0</v>
      </c>
      <c r="G9" s="153">
        <f>SUM(G12+G15+G18+G21+G24)</f>
        <v>4</v>
      </c>
      <c r="H9" s="153">
        <f>SUM(H12+H15+H18+H21+H24)</f>
        <v>0</v>
      </c>
      <c r="I9" s="155">
        <f>SUM(I12+I15+I18+I21+I24)</f>
        <v>0</v>
      </c>
      <c r="J9" s="154">
        <f>SUM(K9:N9)</f>
        <v>11</v>
      </c>
      <c r="K9" s="153">
        <f>SUM(K12+K15+K18+K21+K24)</f>
        <v>2</v>
      </c>
      <c r="L9" s="153">
        <f>SUM(L12+L15+L18+L21+L24)</f>
        <v>8</v>
      </c>
      <c r="M9" s="153">
        <f>SUM(M12+M15+M18+M21+M24)</f>
        <v>0</v>
      </c>
      <c r="N9" s="153">
        <f>SUM(N12+N15+N18+N21+N24)</f>
        <v>1</v>
      </c>
      <c r="O9" s="156">
        <f>SUM(P9:S9)</f>
        <v>2</v>
      </c>
      <c r="P9" s="153">
        <f>SUM(P12+P15+P18+P21+P24)</f>
        <v>0</v>
      </c>
      <c r="Q9" s="153">
        <f>SUM(Q12+Q15+Q18+Q21+Q24)</f>
        <v>2</v>
      </c>
      <c r="R9" s="153">
        <f>SUM(R12+R15+R18+R21+R24)</f>
        <v>0</v>
      </c>
      <c r="S9" s="153">
        <f>SUM(S12+S15+S18+S21+S24)</f>
        <v>0</v>
      </c>
      <c r="T9" s="156">
        <f>SUM(U9:X9)</f>
        <v>0</v>
      </c>
      <c r="U9" s="153">
        <f>SUM(U12+U15+U18+U21+U24)</f>
        <v>0</v>
      </c>
      <c r="V9" s="153">
        <f>SUM(V12+V15+V18+V21+V24)</f>
        <v>0</v>
      </c>
      <c r="W9" s="153">
        <f>SUM(W12+W15+W18+W21+W24)</f>
        <v>0</v>
      </c>
      <c r="X9" s="155">
        <f>SUM(X12+X15+X18+X21+X24)</f>
        <v>0</v>
      </c>
      <c r="Y9" s="154">
        <f>SUM(Z9:AC9)</f>
        <v>0</v>
      </c>
      <c r="Z9" s="153">
        <f>SUM(Z12+Z15+Z18+Z21+Z24)</f>
        <v>0</v>
      </c>
      <c r="AA9" s="153">
        <f>SUM(AA12+AA15+AA18+AA21+AA24)</f>
        <v>0</v>
      </c>
      <c r="AB9" s="153">
        <f>SUM(AB12+AB15+AB18+AB21+AB24)</f>
        <v>0</v>
      </c>
      <c r="AC9" s="152">
        <f>SUM(AC12+AC15+AC18+AC21+AC24)</f>
        <v>0</v>
      </c>
    </row>
    <row r="10" spans="1:29" s="82" customFormat="1" ht="20.25" customHeight="1">
      <c r="B10" s="151" t="s">
        <v>4</v>
      </c>
      <c r="C10" s="150" t="s">
        <v>39</v>
      </c>
      <c r="D10" s="124">
        <f>SUM(E10+J10+O10+T10+Y10)</f>
        <v>0</v>
      </c>
      <c r="E10" s="123">
        <f>SUM(F10:I10)</f>
        <v>0</v>
      </c>
      <c r="F10" s="120">
        <f>SUM(F11-F12)</f>
        <v>0</v>
      </c>
      <c r="G10" s="120">
        <f>SUM(G11-G12)</f>
        <v>0</v>
      </c>
      <c r="H10" s="120">
        <f>SUM(H11-H12)</f>
        <v>0</v>
      </c>
      <c r="I10" s="122">
        <f>SUM(I11-I12)</f>
        <v>0</v>
      </c>
      <c r="J10" s="121">
        <f>SUM(K10:N10)</f>
        <v>0</v>
      </c>
      <c r="K10" s="120">
        <f>SUM(K11-K12)</f>
        <v>0</v>
      </c>
      <c r="L10" s="120">
        <f>SUM(L11-L12)</f>
        <v>0</v>
      </c>
      <c r="M10" s="120">
        <f>SUM(M11-M12)</f>
        <v>0</v>
      </c>
      <c r="N10" s="124">
        <f>SUM(N11-N12)</f>
        <v>0</v>
      </c>
      <c r="O10" s="123">
        <f>SUM(P10:S10)</f>
        <v>0</v>
      </c>
      <c r="P10" s="120">
        <f>SUM(P11-P12)</f>
        <v>0</v>
      </c>
      <c r="Q10" s="120">
        <f>SUM(Q11-Q12)</f>
        <v>0</v>
      </c>
      <c r="R10" s="120">
        <f>SUM(R11-R12)</f>
        <v>0</v>
      </c>
      <c r="S10" s="122">
        <f>SUM(S11-S12)</f>
        <v>0</v>
      </c>
      <c r="T10" s="123">
        <f>SUM(U10:X10)</f>
        <v>0</v>
      </c>
      <c r="U10" s="120">
        <f>SUM(U11-U12)</f>
        <v>0</v>
      </c>
      <c r="V10" s="120">
        <f>SUM(V11-V12)</f>
        <v>0</v>
      </c>
      <c r="W10" s="120">
        <f>SUM(W11-W12)</f>
        <v>0</v>
      </c>
      <c r="X10" s="122">
        <f>SUM(X11-X12)</f>
        <v>0</v>
      </c>
      <c r="Y10" s="121">
        <f>SUM(Z10:AC10)</f>
        <v>0</v>
      </c>
      <c r="Z10" s="120">
        <f>SUM(Z11-Z12)</f>
        <v>0</v>
      </c>
      <c r="AA10" s="120">
        <f>SUM(AA11-AA12)</f>
        <v>0</v>
      </c>
      <c r="AB10" s="120">
        <f>SUM(AB11-AB12)</f>
        <v>0</v>
      </c>
      <c r="AC10" s="119">
        <f>SUM(AC11-AC12)</f>
        <v>0</v>
      </c>
    </row>
    <row r="11" spans="1:29" s="82" customFormat="1" ht="20.25" customHeight="1">
      <c r="B11" s="118"/>
      <c r="C11" s="117" t="s">
        <v>38</v>
      </c>
      <c r="D11" s="116">
        <f>SUM(E11+J11+O11+T11+Y11)</f>
        <v>17</v>
      </c>
      <c r="E11" s="115">
        <f>SUM(F11:I11)</f>
        <v>4</v>
      </c>
      <c r="F11" s="112">
        <v>0</v>
      </c>
      <c r="G11" s="112">
        <v>4</v>
      </c>
      <c r="H11" s="112">
        <v>0</v>
      </c>
      <c r="I11" s="114">
        <v>0</v>
      </c>
      <c r="J11" s="113">
        <f>SUM(K11:N11)</f>
        <v>11</v>
      </c>
      <c r="K11" s="112">
        <v>2</v>
      </c>
      <c r="L11" s="112">
        <v>8</v>
      </c>
      <c r="M11" s="112">
        <v>0</v>
      </c>
      <c r="N11" s="116">
        <v>1</v>
      </c>
      <c r="O11" s="115">
        <f>SUM(P11:S11)</f>
        <v>2</v>
      </c>
      <c r="P11" s="112">
        <v>0</v>
      </c>
      <c r="Q11" s="112">
        <v>2</v>
      </c>
      <c r="R11" s="112">
        <v>0</v>
      </c>
      <c r="S11" s="114">
        <v>0</v>
      </c>
      <c r="T11" s="115">
        <f>SUM(U11:X11)</f>
        <v>0</v>
      </c>
      <c r="U11" s="112">
        <v>0</v>
      </c>
      <c r="V11" s="112">
        <v>0</v>
      </c>
      <c r="W11" s="112">
        <v>0</v>
      </c>
      <c r="X11" s="114">
        <v>0</v>
      </c>
      <c r="Y11" s="113">
        <f>SUM(Z11:AC11)</f>
        <v>0</v>
      </c>
      <c r="Z11" s="112">
        <v>0</v>
      </c>
      <c r="AA11" s="112">
        <v>0</v>
      </c>
      <c r="AB11" s="112">
        <v>0</v>
      </c>
      <c r="AC11" s="111">
        <v>0</v>
      </c>
    </row>
    <row r="12" spans="1:29" s="82" customFormat="1" ht="20.25" customHeight="1">
      <c r="B12" s="149"/>
      <c r="C12" s="133" t="s">
        <v>37</v>
      </c>
      <c r="D12" s="148">
        <f>SUM(E12+J12+O12+T12+Y12)</f>
        <v>17</v>
      </c>
      <c r="E12" s="147">
        <f>SUM(F12:I12)</f>
        <v>4</v>
      </c>
      <c r="F12" s="144">
        <v>0</v>
      </c>
      <c r="G12" s="144">
        <v>4</v>
      </c>
      <c r="H12" s="144">
        <v>0</v>
      </c>
      <c r="I12" s="146">
        <v>0</v>
      </c>
      <c r="J12" s="145">
        <f>SUM(K12:N12)</f>
        <v>11</v>
      </c>
      <c r="K12" s="144">
        <v>2</v>
      </c>
      <c r="L12" s="144">
        <v>8</v>
      </c>
      <c r="M12" s="144">
        <v>0</v>
      </c>
      <c r="N12" s="148">
        <v>1</v>
      </c>
      <c r="O12" s="147">
        <f>SUM(P12:S12)</f>
        <v>2</v>
      </c>
      <c r="P12" s="144">
        <v>0</v>
      </c>
      <c r="Q12" s="144">
        <v>2</v>
      </c>
      <c r="R12" s="144">
        <v>0</v>
      </c>
      <c r="S12" s="146">
        <v>0</v>
      </c>
      <c r="T12" s="147">
        <f>SUM(U12:X12)</f>
        <v>0</v>
      </c>
      <c r="U12" s="144">
        <v>0</v>
      </c>
      <c r="V12" s="144">
        <v>0</v>
      </c>
      <c r="W12" s="144">
        <v>0</v>
      </c>
      <c r="X12" s="146">
        <v>0</v>
      </c>
      <c r="Y12" s="145">
        <f>SUM(Z12:AC12)</f>
        <v>0</v>
      </c>
      <c r="Z12" s="144">
        <v>0</v>
      </c>
      <c r="AA12" s="144">
        <v>0</v>
      </c>
      <c r="AB12" s="144">
        <v>0</v>
      </c>
      <c r="AC12" s="143">
        <v>0</v>
      </c>
    </row>
    <row r="13" spans="1:29" s="82" customFormat="1" ht="20.25" customHeight="1">
      <c r="B13" s="142" t="s">
        <v>40</v>
      </c>
      <c r="C13" s="141" t="s">
        <v>39</v>
      </c>
      <c r="D13" s="140">
        <f>SUM(E13+J13+O13+T13+Y13)</f>
        <v>0</v>
      </c>
      <c r="E13" s="139">
        <f>SUM(F13:I13)</f>
        <v>0</v>
      </c>
      <c r="F13" s="136">
        <f>SUM(F14-F15)</f>
        <v>0</v>
      </c>
      <c r="G13" s="136">
        <f>SUM(G14-G15)</f>
        <v>0</v>
      </c>
      <c r="H13" s="136">
        <f>SUM(H14-H15)</f>
        <v>0</v>
      </c>
      <c r="I13" s="138">
        <f>SUM(I14-I15)</f>
        <v>0</v>
      </c>
      <c r="J13" s="137">
        <f>SUM(K13:N13)</f>
        <v>0</v>
      </c>
      <c r="K13" s="136">
        <f>SUM(K14-K15)</f>
        <v>0</v>
      </c>
      <c r="L13" s="136">
        <f>SUM(L14-L15)</f>
        <v>0</v>
      </c>
      <c r="M13" s="136">
        <f>SUM(M14-M15)</f>
        <v>0</v>
      </c>
      <c r="N13" s="140">
        <f>SUM(N14-N15)</f>
        <v>0</v>
      </c>
      <c r="O13" s="139">
        <f>SUM(P13:S13)</f>
        <v>0</v>
      </c>
      <c r="P13" s="136">
        <f>SUM(P14-P15)</f>
        <v>0</v>
      </c>
      <c r="Q13" s="136">
        <f>SUM(Q14-Q15)</f>
        <v>0</v>
      </c>
      <c r="R13" s="136">
        <f>SUM(R14-R15)</f>
        <v>0</v>
      </c>
      <c r="S13" s="138">
        <f>SUM(S14-S15)</f>
        <v>0</v>
      </c>
      <c r="T13" s="139">
        <f>SUM(U13:X13)</f>
        <v>0</v>
      </c>
      <c r="U13" s="136">
        <f>SUM(U14-U15)</f>
        <v>0</v>
      </c>
      <c r="V13" s="136">
        <f>SUM(V14-V15)</f>
        <v>0</v>
      </c>
      <c r="W13" s="136">
        <f>SUM(W14-W15)</f>
        <v>0</v>
      </c>
      <c r="X13" s="138">
        <f>SUM(X14-X15)</f>
        <v>0</v>
      </c>
      <c r="Y13" s="137">
        <f>SUM(Z13:AC13)</f>
        <v>0</v>
      </c>
      <c r="Z13" s="136">
        <f>SUM(Z14-Z15)</f>
        <v>0</v>
      </c>
      <c r="AA13" s="136">
        <f>SUM(AA14-AA15)</f>
        <v>0</v>
      </c>
      <c r="AB13" s="136">
        <f>SUM(AB14-AB15)</f>
        <v>0</v>
      </c>
      <c r="AC13" s="135">
        <f>SUM(AC14-AC15)</f>
        <v>0</v>
      </c>
    </row>
    <row r="14" spans="1:29" s="82" customFormat="1" ht="20.25" customHeight="1">
      <c r="B14" s="118"/>
      <c r="C14" s="117" t="s">
        <v>38</v>
      </c>
      <c r="D14" s="116">
        <f>SUM(E14+J14+O14+T14+Y14)</f>
        <v>0</v>
      </c>
      <c r="E14" s="115">
        <f>SUM(F14:I14)</f>
        <v>0</v>
      </c>
      <c r="F14" s="112"/>
      <c r="G14" s="112"/>
      <c r="H14" s="112"/>
      <c r="I14" s="114"/>
      <c r="J14" s="113">
        <f>SUM(K14:N14)</f>
        <v>0</v>
      </c>
      <c r="K14" s="112"/>
      <c r="L14" s="112"/>
      <c r="M14" s="112"/>
      <c r="N14" s="116"/>
      <c r="O14" s="115">
        <f>SUM(P14:S14)</f>
        <v>0</v>
      </c>
      <c r="P14" s="112"/>
      <c r="Q14" s="112"/>
      <c r="R14" s="112"/>
      <c r="S14" s="114"/>
      <c r="T14" s="115">
        <f>SUM(U14:X14)</f>
        <v>0</v>
      </c>
      <c r="U14" s="112"/>
      <c r="V14" s="112"/>
      <c r="W14" s="112"/>
      <c r="X14" s="114"/>
      <c r="Y14" s="113">
        <f>SUM(Z14:AC14)</f>
        <v>0</v>
      </c>
      <c r="Z14" s="112"/>
      <c r="AA14" s="112"/>
      <c r="AB14" s="112"/>
      <c r="AC14" s="111"/>
    </row>
    <row r="15" spans="1:29" s="82" customFormat="1" ht="20.25" customHeight="1">
      <c r="B15" s="134"/>
      <c r="C15" s="133" t="s">
        <v>37</v>
      </c>
      <c r="D15" s="132">
        <f>SUM(E15+J15+O15+T15+Y15)</f>
        <v>0</v>
      </c>
      <c r="E15" s="131">
        <f>SUM(F15:I15)</f>
        <v>0</v>
      </c>
      <c r="F15" s="128"/>
      <c r="G15" s="128"/>
      <c r="H15" s="128"/>
      <c r="I15" s="130"/>
      <c r="J15" s="129">
        <f>SUM(K15:N15)</f>
        <v>0</v>
      </c>
      <c r="K15" s="128"/>
      <c r="L15" s="128"/>
      <c r="M15" s="128"/>
      <c r="N15" s="132"/>
      <c r="O15" s="131">
        <f>SUM(P15:S15)</f>
        <v>0</v>
      </c>
      <c r="P15" s="128"/>
      <c r="Q15" s="128"/>
      <c r="R15" s="128"/>
      <c r="S15" s="130"/>
      <c r="T15" s="131">
        <f>SUM(U15:X15)</f>
        <v>0</v>
      </c>
      <c r="U15" s="128"/>
      <c r="V15" s="128"/>
      <c r="W15" s="128"/>
      <c r="X15" s="130"/>
      <c r="Y15" s="129">
        <f>SUM(Z15:AC15)</f>
        <v>0</v>
      </c>
      <c r="Z15" s="128"/>
      <c r="AA15" s="128"/>
      <c r="AB15" s="128"/>
      <c r="AC15" s="127"/>
    </row>
    <row r="16" spans="1:29" s="82" customFormat="1" ht="20.25" customHeight="1">
      <c r="B16" s="142" t="s">
        <v>40</v>
      </c>
      <c r="C16" s="125" t="s">
        <v>39</v>
      </c>
      <c r="D16" s="124">
        <f>SUM(E16+J16+O16+T16+Y16)</f>
        <v>0</v>
      </c>
      <c r="E16" s="123">
        <f>SUM(F16:I16)</f>
        <v>0</v>
      </c>
      <c r="F16" s="120">
        <f>SUM(F17-F18)</f>
        <v>0</v>
      </c>
      <c r="G16" s="120">
        <f>SUM(G17-G18)</f>
        <v>0</v>
      </c>
      <c r="H16" s="120">
        <f>SUM(H17-H18)</f>
        <v>0</v>
      </c>
      <c r="I16" s="122">
        <f>SUM(I17-I18)</f>
        <v>0</v>
      </c>
      <c r="J16" s="122">
        <f>SUM(J17-J18)</f>
        <v>0</v>
      </c>
      <c r="K16" s="120">
        <f>SUM(K17-K18)</f>
        <v>0</v>
      </c>
      <c r="L16" s="120">
        <f>SUM(L17-L18)</f>
        <v>0</v>
      </c>
      <c r="M16" s="120">
        <f>SUM(M17-M18)</f>
        <v>0</v>
      </c>
      <c r="N16" s="124">
        <f>SUM(N17-N18)</f>
        <v>0</v>
      </c>
      <c r="O16" s="123">
        <f>SUM(P16:S16)</f>
        <v>0</v>
      </c>
      <c r="P16" s="120">
        <f>SUM(P17-P18)</f>
        <v>0</v>
      </c>
      <c r="Q16" s="120">
        <f>SUM(Q17-Q18)</f>
        <v>0</v>
      </c>
      <c r="R16" s="120">
        <f>SUM(R17-R18)</f>
        <v>0</v>
      </c>
      <c r="S16" s="122">
        <f>SUM(S17-S18)</f>
        <v>0</v>
      </c>
      <c r="T16" s="123">
        <f>SUM(U16:X16)</f>
        <v>0</v>
      </c>
      <c r="U16" s="120">
        <f>SUM(U17-U18)</f>
        <v>0</v>
      </c>
      <c r="V16" s="120">
        <f>SUM(V17-V18)</f>
        <v>0</v>
      </c>
      <c r="W16" s="120">
        <f>SUM(W17-W18)</f>
        <v>0</v>
      </c>
      <c r="X16" s="122">
        <f>SUM(X17-X18)</f>
        <v>0</v>
      </c>
      <c r="Y16" s="121">
        <f>SUM(Z16:AC16)</f>
        <v>0</v>
      </c>
      <c r="Z16" s="120">
        <f>SUM(Z17-Z18)</f>
        <v>0</v>
      </c>
      <c r="AA16" s="120">
        <f>SUM(AA17-AA18)</f>
        <v>0</v>
      </c>
      <c r="AB16" s="120">
        <f>SUM(AB17-AB18)</f>
        <v>0</v>
      </c>
      <c r="AC16" s="119">
        <f>SUM(AC17-AC18)</f>
        <v>0</v>
      </c>
    </row>
    <row r="17" spans="2:29" s="82" customFormat="1" ht="20.25" customHeight="1">
      <c r="B17" s="118"/>
      <c r="C17" s="117" t="s">
        <v>38</v>
      </c>
      <c r="D17" s="116">
        <f>SUM(E17+J17+O17+T17+Y17)</f>
        <v>0</v>
      </c>
      <c r="E17" s="115">
        <f>SUM(F17:I17)</f>
        <v>0</v>
      </c>
      <c r="F17" s="112"/>
      <c r="G17" s="112"/>
      <c r="H17" s="112"/>
      <c r="I17" s="114"/>
      <c r="J17" s="113">
        <f>SUM(K17:N17)</f>
        <v>0</v>
      </c>
      <c r="K17" s="112"/>
      <c r="L17" s="112"/>
      <c r="M17" s="112"/>
      <c r="N17" s="116"/>
      <c r="O17" s="115">
        <f>SUM(P17:S17)</f>
        <v>0</v>
      </c>
      <c r="P17" s="112"/>
      <c r="Q17" s="112"/>
      <c r="R17" s="112"/>
      <c r="S17" s="114"/>
      <c r="T17" s="115">
        <f>SUM(U17:X17)</f>
        <v>0</v>
      </c>
      <c r="U17" s="112"/>
      <c r="V17" s="112"/>
      <c r="W17" s="112"/>
      <c r="X17" s="114"/>
      <c r="Y17" s="113">
        <f>SUM(Z17:AC17)</f>
        <v>0</v>
      </c>
      <c r="Z17" s="112"/>
      <c r="AA17" s="112"/>
      <c r="AB17" s="112"/>
      <c r="AC17" s="111"/>
    </row>
    <row r="18" spans="2:29" s="82" customFormat="1" ht="20.25" customHeight="1">
      <c r="B18" s="134"/>
      <c r="C18" s="133" t="s">
        <v>37</v>
      </c>
      <c r="D18" s="148">
        <f>SUM(E18+J18+O18+T18+Y18)</f>
        <v>0</v>
      </c>
      <c r="E18" s="147">
        <f>SUM(F18:I18)</f>
        <v>0</v>
      </c>
      <c r="F18" s="144"/>
      <c r="G18" s="144"/>
      <c r="H18" s="144"/>
      <c r="I18" s="146"/>
      <c r="J18" s="129">
        <f>SUM(K18:N18)</f>
        <v>0</v>
      </c>
      <c r="K18" s="144"/>
      <c r="L18" s="144"/>
      <c r="M18" s="144"/>
      <c r="N18" s="148"/>
      <c r="O18" s="147">
        <f>SUM(P18:S18)</f>
        <v>0</v>
      </c>
      <c r="P18" s="144"/>
      <c r="Q18" s="144"/>
      <c r="R18" s="144"/>
      <c r="S18" s="146"/>
      <c r="T18" s="147">
        <f>SUM(U18:X18)</f>
        <v>0</v>
      </c>
      <c r="U18" s="144"/>
      <c r="V18" s="144"/>
      <c r="W18" s="144"/>
      <c r="X18" s="146"/>
      <c r="Y18" s="145">
        <f>SUM(Z18:AC18)</f>
        <v>0</v>
      </c>
      <c r="Z18" s="144"/>
      <c r="AA18" s="144"/>
      <c r="AB18" s="144"/>
      <c r="AC18" s="143"/>
    </row>
    <row r="19" spans="2:29" s="82" customFormat="1" ht="20.25" customHeight="1">
      <c r="B19" s="142" t="s">
        <v>40</v>
      </c>
      <c r="C19" s="141" t="s">
        <v>39</v>
      </c>
      <c r="D19" s="140">
        <f>SUM(E19+J19+O19+T19+Y19)</f>
        <v>0</v>
      </c>
      <c r="E19" s="139">
        <f>SUM(F19:I19)</f>
        <v>0</v>
      </c>
      <c r="F19" s="136">
        <f>SUM(F20-F21)</f>
        <v>0</v>
      </c>
      <c r="G19" s="136">
        <f>SUM(G20-G21)</f>
        <v>0</v>
      </c>
      <c r="H19" s="136">
        <f>SUM(H20-H21)</f>
        <v>0</v>
      </c>
      <c r="I19" s="138">
        <f>SUM(I20-I21)</f>
        <v>0</v>
      </c>
      <c r="J19" s="122">
        <f>SUM(J20-J21)</f>
        <v>0</v>
      </c>
      <c r="K19" s="136">
        <f>SUM(K20-K21)</f>
        <v>0</v>
      </c>
      <c r="L19" s="136">
        <f>SUM(L20-L21)</f>
        <v>0</v>
      </c>
      <c r="M19" s="136">
        <f>SUM(M20-M21)</f>
        <v>0</v>
      </c>
      <c r="N19" s="140">
        <f>SUM(N20-N21)</f>
        <v>0</v>
      </c>
      <c r="O19" s="139">
        <f>SUM(P19:S19)</f>
        <v>0</v>
      </c>
      <c r="P19" s="136">
        <f>SUM(P20-P21)</f>
        <v>0</v>
      </c>
      <c r="Q19" s="136">
        <f>SUM(Q20-Q21)</f>
        <v>0</v>
      </c>
      <c r="R19" s="136">
        <f>SUM(R20-R21)</f>
        <v>0</v>
      </c>
      <c r="S19" s="138">
        <f>SUM(S20-S21)</f>
        <v>0</v>
      </c>
      <c r="T19" s="139">
        <f>SUM(U19:X19)</f>
        <v>0</v>
      </c>
      <c r="U19" s="136">
        <f>SUM(U20-U21)</f>
        <v>0</v>
      </c>
      <c r="V19" s="136">
        <f>SUM(V20-V21)</f>
        <v>0</v>
      </c>
      <c r="W19" s="136">
        <f>SUM(W20-W21)</f>
        <v>0</v>
      </c>
      <c r="X19" s="138">
        <f>SUM(X20-X21)</f>
        <v>0</v>
      </c>
      <c r="Y19" s="137">
        <f>SUM(Z19:AC19)</f>
        <v>0</v>
      </c>
      <c r="Z19" s="136">
        <f>SUM(Z20-Z21)</f>
        <v>0</v>
      </c>
      <c r="AA19" s="136">
        <f>SUM(AA20-AA21)</f>
        <v>0</v>
      </c>
      <c r="AB19" s="136">
        <f>SUM(AB20-AB21)</f>
        <v>0</v>
      </c>
      <c r="AC19" s="135">
        <f>SUM(AC20-AC21)</f>
        <v>0</v>
      </c>
    </row>
    <row r="20" spans="2:29" s="82" customFormat="1" ht="20.25" customHeight="1">
      <c r="B20" s="118"/>
      <c r="C20" s="117" t="s">
        <v>38</v>
      </c>
      <c r="D20" s="116">
        <f>SUM(E20+J20+O20+T20+Y20)</f>
        <v>0</v>
      </c>
      <c r="E20" s="115">
        <f>SUM(F20:I20)</f>
        <v>0</v>
      </c>
      <c r="F20" s="112"/>
      <c r="G20" s="112"/>
      <c r="H20" s="112"/>
      <c r="I20" s="114"/>
      <c r="J20" s="113">
        <f>SUM(K20:N20)</f>
        <v>0</v>
      </c>
      <c r="K20" s="112"/>
      <c r="L20" s="112"/>
      <c r="M20" s="112"/>
      <c r="N20" s="116"/>
      <c r="O20" s="115">
        <f>SUM(P20:S20)</f>
        <v>0</v>
      </c>
      <c r="P20" s="112"/>
      <c r="Q20" s="112"/>
      <c r="R20" s="112"/>
      <c r="S20" s="114"/>
      <c r="T20" s="115">
        <f>SUM(U20:X20)</f>
        <v>0</v>
      </c>
      <c r="U20" s="112"/>
      <c r="V20" s="112"/>
      <c r="W20" s="112"/>
      <c r="X20" s="114"/>
      <c r="Y20" s="113">
        <f>SUM(Z20:AC20)</f>
        <v>0</v>
      </c>
      <c r="Z20" s="112"/>
      <c r="AA20" s="112"/>
      <c r="AB20" s="112"/>
      <c r="AC20" s="111"/>
    </row>
    <row r="21" spans="2:29" s="82" customFormat="1" ht="20.25" customHeight="1">
      <c r="B21" s="134"/>
      <c r="C21" s="133" t="s">
        <v>37</v>
      </c>
      <c r="D21" s="132">
        <f>SUM(E21+J21+O21+T21+Y21)</f>
        <v>0</v>
      </c>
      <c r="E21" s="131">
        <f>SUM(F21:I21)</f>
        <v>0</v>
      </c>
      <c r="F21" s="128"/>
      <c r="G21" s="128"/>
      <c r="H21" s="128"/>
      <c r="I21" s="130"/>
      <c r="J21" s="129">
        <f>SUM(K21:N21)</f>
        <v>0</v>
      </c>
      <c r="K21" s="128"/>
      <c r="L21" s="128"/>
      <c r="M21" s="128"/>
      <c r="N21" s="132"/>
      <c r="O21" s="131">
        <f>SUM(P21:S21)</f>
        <v>0</v>
      </c>
      <c r="P21" s="128"/>
      <c r="Q21" s="128"/>
      <c r="R21" s="128"/>
      <c r="S21" s="130"/>
      <c r="T21" s="131">
        <f>SUM(U21:X21)</f>
        <v>0</v>
      </c>
      <c r="U21" s="128"/>
      <c r="V21" s="128"/>
      <c r="W21" s="128"/>
      <c r="X21" s="130"/>
      <c r="Y21" s="129">
        <f>SUM(Z21:AC21)</f>
        <v>0</v>
      </c>
      <c r="Z21" s="128"/>
      <c r="AA21" s="128"/>
      <c r="AB21" s="128"/>
      <c r="AC21" s="127"/>
    </row>
    <row r="22" spans="2:29" s="82" customFormat="1" ht="20.25" customHeight="1">
      <c r="B22" s="126"/>
      <c r="C22" s="125" t="s">
        <v>39</v>
      </c>
      <c r="D22" s="124">
        <f>SUM(E22+J22+O22+T22+Y22)</f>
        <v>0</v>
      </c>
      <c r="E22" s="123">
        <f>SUM(F22:I22)</f>
        <v>0</v>
      </c>
      <c r="F22" s="120">
        <f>SUM(F23-F24)</f>
        <v>0</v>
      </c>
      <c r="G22" s="120">
        <f>SUM(G23-G24)</f>
        <v>0</v>
      </c>
      <c r="H22" s="120">
        <f>SUM(H23-H24)</f>
        <v>0</v>
      </c>
      <c r="I22" s="122">
        <f>SUM(I23-I24)</f>
        <v>0</v>
      </c>
      <c r="J22" s="122">
        <f>SUM(J23-J24)</f>
        <v>0</v>
      </c>
      <c r="K22" s="120">
        <f>SUM(K23-K24)</f>
        <v>0</v>
      </c>
      <c r="L22" s="120">
        <f>SUM(L23-L24)</f>
        <v>0</v>
      </c>
      <c r="M22" s="120">
        <f>SUM(M23-M24)</f>
        <v>0</v>
      </c>
      <c r="N22" s="124">
        <f>SUM(N23-N24)</f>
        <v>0</v>
      </c>
      <c r="O22" s="123">
        <f>SUM(P22:S22)</f>
        <v>0</v>
      </c>
      <c r="P22" s="120">
        <f>SUM(P23-P24)</f>
        <v>0</v>
      </c>
      <c r="Q22" s="120">
        <f>SUM(Q23-Q24)</f>
        <v>0</v>
      </c>
      <c r="R22" s="120">
        <f>SUM(R23-R24)</f>
        <v>0</v>
      </c>
      <c r="S22" s="122">
        <f>SUM(S23-S24)</f>
        <v>0</v>
      </c>
      <c r="T22" s="123">
        <f>SUM(U22:X22)</f>
        <v>0</v>
      </c>
      <c r="U22" s="120">
        <f>SUM(U23-U24)</f>
        <v>0</v>
      </c>
      <c r="V22" s="120">
        <f>SUM(V23-V24)</f>
        <v>0</v>
      </c>
      <c r="W22" s="120">
        <f>SUM(W23-W24)</f>
        <v>0</v>
      </c>
      <c r="X22" s="122">
        <f>SUM(X23-X24)</f>
        <v>0</v>
      </c>
      <c r="Y22" s="121">
        <f>SUM(Z22:AC22)</f>
        <v>0</v>
      </c>
      <c r="Z22" s="120">
        <f>SUM(Z23-Z24)</f>
        <v>0</v>
      </c>
      <c r="AA22" s="120">
        <f>SUM(AA23-AA24)</f>
        <v>0</v>
      </c>
      <c r="AB22" s="120">
        <f>SUM(AB23-AB24)</f>
        <v>0</v>
      </c>
      <c r="AC22" s="119">
        <f>SUM(AC23-AC24)</f>
        <v>0</v>
      </c>
    </row>
    <row r="23" spans="2:29" s="82" customFormat="1" ht="20.25" customHeight="1">
      <c r="B23" s="118"/>
      <c r="C23" s="117" t="s">
        <v>38</v>
      </c>
      <c r="D23" s="116">
        <f>SUM(E23+J23+O23+T23+Y23)</f>
        <v>0</v>
      </c>
      <c r="E23" s="115">
        <f>SUM(F23:I23)</f>
        <v>0</v>
      </c>
      <c r="F23" s="112"/>
      <c r="G23" s="112"/>
      <c r="H23" s="112"/>
      <c r="I23" s="114"/>
      <c r="J23" s="113">
        <f>SUM(K23:N23)</f>
        <v>0</v>
      </c>
      <c r="K23" s="112"/>
      <c r="L23" s="112"/>
      <c r="M23" s="112"/>
      <c r="N23" s="116"/>
      <c r="O23" s="115">
        <f>SUM(P23:S23)</f>
        <v>0</v>
      </c>
      <c r="P23" s="112"/>
      <c r="Q23" s="112"/>
      <c r="R23" s="112"/>
      <c r="S23" s="114"/>
      <c r="T23" s="115">
        <f>SUM(U23:X23)</f>
        <v>0</v>
      </c>
      <c r="U23" s="112"/>
      <c r="V23" s="112"/>
      <c r="W23" s="112"/>
      <c r="X23" s="114"/>
      <c r="Y23" s="113">
        <f>SUM(Z23:AC23)</f>
        <v>0</v>
      </c>
      <c r="Z23" s="112"/>
      <c r="AA23" s="112"/>
      <c r="AB23" s="112"/>
      <c r="AC23" s="111"/>
    </row>
    <row r="24" spans="2:29" s="82" customFormat="1" ht="20.25" customHeight="1" thickBot="1">
      <c r="B24" s="110"/>
      <c r="C24" s="109" t="s">
        <v>37</v>
      </c>
      <c r="D24" s="108">
        <f>SUM(E24+J24+O24+T24+Y24)</f>
        <v>0</v>
      </c>
      <c r="E24" s="107">
        <f>SUM(F24:I24)</f>
        <v>0</v>
      </c>
      <c r="F24" s="104"/>
      <c r="G24" s="104"/>
      <c r="H24" s="104"/>
      <c r="I24" s="106"/>
      <c r="J24" s="105">
        <f>SUM(K24:N24)</f>
        <v>0</v>
      </c>
      <c r="K24" s="104"/>
      <c r="L24" s="104"/>
      <c r="M24" s="104"/>
      <c r="N24" s="108"/>
      <c r="O24" s="107">
        <f>SUM(P24:S24)</f>
        <v>0</v>
      </c>
      <c r="P24" s="104"/>
      <c r="Q24" s="104"/>
      <c r="R24" s="104"/>
      <c r="S24" s="106"/>
      <c r="T24" s="107">
        <f>SUM(U24:X24)</f>
        <v>0</v>
      </c>
      <c r="U24" s="104"/>
      <c r="V24" s="104"/>
      <c r="W24" s="104"/>
      <c r="X24" s="106"/>
      <c r="Y24" s="105">
        <f>SUM(Z24:AC24)</f>
        <v>0</v>
      </c>
      <c r="Z24" s="104"/>
      <c r="AA24" s="104"/>
      <c r="AB24" s="104"/>
      <c r="AC24" s="103"/>
    </row>
    <row r="25" spans="2:29" s="82" customFormat="1" ht="6.75" customHeight="1"/>
    <row r="26" spans="2:29" s="82" customFormat="1" ht="19.5" customHeight="1">
      <c r="B26" s="102" t="s">
        <v>36</v>
      </c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</row>
    <row r="27" spans="2:29" s="82" customFormat="1" ht="30" customHeight="1" thickBot="1">
      <c r="B27" s="101" t="s">
        <v>35</v>
      </c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</row>
    <row r="28" spans="2:29" s="82" customFormat="1" ht="20.25" customHeight="1">
      <c r="B28" s="99" t="s">
        <v>34</v>
      </c>
      <c r="C28" s="98"/>
      <c r="D28" s="97" t="s">
        <v>33</v>
      </c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5"/>
    </row>
    <row r="29" spans="2:29" s="82" customFormat="1" ht="25.5" customHeight="1">
      <c r="B29" s="94" t="s">
        <v>32</v>
      </c>
      <c r="C29" s="93"/>
      <c r="D29" s="92" t="s">
        <v>31</v>
      </c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0"/>
    </row>
    <row r="30" spans="2:29" s="82" customFormat="1" ht="25.5" customHeight="1" thickBot="1">
      <c r="B30" s="89" t="s">
        <v>30</v>
      </c>
      <c r="C30" s="88"/>
      <c r="D30" s="87" t="s">
        <v>29</v>
      </c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5"/>
    </row>
    <row r="31" spans="2:29" s="82" customFormat="1" ht="28.5" customHeight="1">
      <c r="B31" s="84" t="s">
        <v>28</v>
      </c>
      <c r="C31" s="83"/>
      <c r="D31" s="83"/>
      <c r="E31" s="83"/>
      <c r="F31" s="83"/>
      <c r="G31" s="83"/>
    </row>
    <row r="32" spans="2:29" s="82" customFormat="1"/>
    <row r="33" s="82" customFormat="1"/>
    <row r="34" s="82" customFormat="1"/>
    <row r="35" s="82" customFormat="1"/>
  </sheetData>
  <mergeCells count="20">
    <mergeCell ref="B10:B12"/>
    <mergeCell ref="B13:B15"/>
    <mergeCell ref="B16:B18"/>
    <mergeCell ref="B19:B21"/>
    <mergeCell ref="B22:B24"/>
    <mergeCell ref="AA4:AC4"/>
    <mergeCell ref="B5:B6"/>
    <mergeCell ref="C5:D6"/>
    <mergeCell ref="E5:I5"/>
    <mergeCell ref="J5:N5"/>
    <mergeCell ref="O5:S5"/>
    <mergeCell ref="T5:X5"/>
    <mergeCell ref="Y5:AC5"/>
    <mergeCell ref="B7:B9"/>
    <mergeCell ref="B28:C28"/>
    <mergeCell ref="D28:AC28"/>
    <mergeCell ref="B29:C29"/>
    <mergeCell ref="D29:AC29"/>
    <mergeCell ref="B30:C30"/>
    <mergeCell ref="D30:AC30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6B576-55BD-4931-94D5-8227C6978D39}">
  <sheetPr>
    <tabColor rgb="FFFF66FF"/>
  </sheetPr>
  <dimension ref="B1:AC38"/>
  <sheetViews>
    <sheetView zoomScaleNormal="100" zoomScaleSheetLayoutView="100" workbookViewId="0">
      <pane ySplit="9" topLeftCell="A10" activePane="bottomLeft" state="frozen"/>
      <selection activeCell="J37" sqref="J37"/>
      <selection pane="bottomLeft" activeCell="D27" sqref="D27"/>
    </sheetView>
  </sheetViews>
  <sheetFormatPr defaultRowHeight="13.5"/>
  <cols>
    <col min="1" max="1" width="1.33203125" customWidth="1"/>
    <col min="2" max="2" width="18.6640625" customWidth="1"/>
    <col min="3" max="3" width="6.109375" customWidth="1"/>
    <col min="4" max="4" width="5.88671875" customWidth="1"/>
    <col min="5" max="29" width="4.88671875" customWidth="1"/>
  </cols>
  <sheetData>
    <row r="1" spans="2:29" ht="14.25" thickBot="1"/>
    <row r="2" spans="2:29" ht="27" customHeight="1" thickBot="1">
      <c r="B2" s="81" t="s">
        <v>49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79"/>
    </row>
    <row r="6" spans="2:29" ht="24" customHeight="1">
      <c r="B6" s="62" t="s">
        <v>48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</row>
    <row r="7" spans="2:29" s="267" customFormat="1" ht="15" customHeight="1" thickBot="1">
      <c r="B7" s="3" t="s">
        <v>47</v>
      </c>
      <c r="C7" s="3"/>
      <c r="D7" s="3"/>
      <c r="E7" s="3"/>
      <c r="F7" s="3"/>
      <c r="G7" s="3"/>
      <c r="H7" s="3"/>
      <c r="I7" s="3"/>
      <c r="J7" s="3"/>
    </row>
    <row r="8" spans="2:29" s="39" customFormat="1" ht="22.5" customHeight="1">
      <c r="B8" s="266" t="s">
        <v>17</v>
      </c>
      <c r="C8" s="50" t="s">
        <v>46</v>
      </c>
      <c r="D8" s="54" t="s">
        <v>16</v>
      </c>
      <c r="E8" s="50" t="s">
        <v>15</v>
      </c>
      <c r="F8" s="49"/>
      <c r="G8" s="49"/>
      <c r="H8" s="49"/>
      <c r="I8" s="53"/>
      <c r="J8" s="52" t="s">
        <v>14</v>
      </c>
      <c r="K8" s="49"/>
      <c r="L8" s="49"/>
      <c r="M8" s="49"/>
      <c r="N8" s="51"/>
      <c r="O8" s="50" t="s">
        <v>13</v>
      </c>
      <c r="P8" s="49"/>
      <c r="Q8" s="49"/>
      <c r="R8" s="49"/>
      <c r="S8" s="53"/>
      <c r="T8" s="52" t="s">
        <v>12</v>
      </c>
      <c r="U8" s="49"/>
      <c r="V8" s="49"/>
      <c r="W8" s="49"/>
      <c r="X8" s="51"/>
      <c r="Y8" s="50" t="s">
        <v>11</v>
      </c>
      <c r="Z8" s="49"/>
      <c r="AA8" s="49"/>
      <c r="AB8" s="49"/>
      <c r="AC8" s="48"/>
    </row>
    <row r="9" spans="2:29" s="39" customFormat="1" ht="22.5" customHeight="1" thickBot="1">
      <c r="B9" s="265"/>
      <c r="C9" s="264"/>
      <c r="D9" s="46"/>
      <c r="E9" s="42" t="s">
        <v>10</v>
      </c>
      <c r="F9" s="41" t="s">
        <v>9</v>
      </c>
      <c r="G9" s="41" t="s">
        <v>8</v>
      </c>
      <c r="H9" s="41" t="s">
        <v>7</v>
      </c>
      <c r="I9" s="45" t="s">
        <v>6</v>
      </c>
      <c r="J9" s="44" t="s">
        <v>10</v>
      </c>
      <c r="K9" s="41" t="s">
        <v>9</v>
      </c>
      <c r="L9" s="41" t="s">
        <v>8</v>
      </c>
      <c r="M9" s="41" t="s">
        <v>7</v>
      </c>
      <c r="N9" s="43" t="s">
        <v>6</v>
      </c>
      <c r="O9" s="42" t="s">
        <v>10</v>
      </c>
      <c r="P9" s="41" t="s">
        <v>9</v>
      </c>
      <c r="Q9" s="41" t="s">
        <v>8</v>
      </c>
      <c r="R9" s="41" t="s">
        <v>7</v>
      </c>
      <c r="S9" s="45" t="s">
        <v>6</v>
      </c>
      <c r="T9" s="44" t="s">
        <v>10</v>
      </c>
      <c r="U9" s="41" t="s">
        <v>9</v>
      </c>
      <c r="V9" s="41" t="s">
        <v>8</v>
      </c>
      <c r="W9" s="41" t="s">
        <v>7</v>
      </c>
      <c r="X9" s="43" t="s">
        <v>6</v>
      </c>
      <c r="Y9" s="42" t="s">
        <v>10</v>
      </c>
      <c r="Z9" s="41" t="s">
        <v>9</v>
      </c>
      <c r="AA9" s="41" t="s">
        <v>8</v>
      </c>
      <c r="AB9" s="41" t="s">
        <v>7</v>
      </c>
      <c r="AC9" s="40" t="s">
        <v>6</v>
      </c>
    </row>
    <row r="10" spans="2:29" s="39" customFormat="1" ht="21" customHeight="1" thickTop="1">
      <c r="B10" s="263" t="s">
        <v>16</v>
      </c>
      <c r="C10" s="262" t="s">
        <v>16</v>
      </c>
      <c r="D10" s="261">
        <f>SUM(E10+J10+O10+T10+Y10)</f>
        <v>17</v>
      </c>
      <c r="E10" s="257">
        <f>SUM(F10:I10)</f>
        <v>4</v>
      </c>
      <c r="F10" s="256">
        <f>F13+F16+F19</f>
        <v>0</v>
      </c>
      <c r="G10" s="256">
        <f>G13+G16+G19</f>
        <v>4</v>
      </c>
      <c r="H10" s="256">
        <f>H13+H16+H19</f>
        <v>0</v>
      </c>
      <c r="I10" s="260">
        <f>I13+I16+I19</f>
        <v>0</v>
      </c>
      <c r="J10" s="257">
        <f>SUM(K10:N10)</f>
        <v>11</v>
      </c>
      <c r="K10" s="256">
        <f>K13+K16+K19</f>
        <v>2</v>
      </c>
      <c r="L10" s="256">
        <f>L13+L16+L19</f>
        <v>8</v>
      </c>
      <c r="M10" s="256">
        <f>M13+M16+M19</f>
        <v>0</v>
      </c>
      <c r="N10" s="256">
        <f>N13+N16+N19</f>
        <v>1</v>
      </c>
      <c r="O10" s="257">
        <f>SUM(P10:S10)</f>
        <v>2</v>
      </c>
      <c r="P10" s="256">
        <f>P13+P16+P19</f>
        <v>0</v>
      </c>
      <c r="Q10" s="256">
        <f>Q13+Q16+Q19</f>
        <v>2</v>
      </c>
      <c r="R10" s="256">
        <f>R13+R16+R19</f>
        <v>0</v>
      </c>
      <c r="S10" s="259">
        <f>S13+S16+S19</f>
        <v>0</v>
      </c>
      <c r="T10" s="258">
        <f>SUM(U10:X10)</f>
        <v>0</v>
      </c>
      <c r="U10" s="256">
        <f>U13+U16+U19</f>
        <v>0</v>
      </c>
      <c r="V10" s="256">
        <f>V13+V16+V19</f>
        <v>0</v>
      </c>
      <c r="W10" s="256">
        <f>W13+W16+W19</f>
        <v>0</v>
      </c>
      <c r="X10" s="256">
        <f>X13+X16+X19</f>
        <v>0</v>
      </c>
      <c r="Y10" s="257">
        <f>SUM(Z10:AC10)</f>
        <v>0</v>
      </c>
      <c r="Z10" s="256">
        <f>Z13+Z16+Z19</f>
        <v>0</v>
      </c>
      <c r="AA10" s="256">
        <f>AA13+AA16+AA19</f>
        <v>0</v>
      </c>
      <c r="AB10" s="256">
        <f>AB13+AB16+AB19</f>
        <v>0</v>
      </c>
      <c r="AC10" s="255">
        <f>AC13+AC16+AC19</f>
        <v>0</v>
      </c>
    </row>
    <row r="11" spans="2:29" s="39" customFormat="1" ht="21" customHeight="1">
      <c r="B11" s="246"/>
      <c r="C11" s="254" t="s">
        <v>45</v>
      </c>
      <c r="D11" s="253">
        <f>SUM(E11+J11+O11+T11+Y11)</f>
        <v>8</v>
      </c>
      <c r="E11" s="249">
        <f>SUM(F11:I11)</f>
        <v>0</v>
      </c>
      <c r="F11" s="248">
        <f>F14+F17+F20</f>
        <v>0</v>
      </c>
      <c r="G11" s="248">
        <f>G14+G17+G20</f>
        <v>0</v>
      </c>
      <c r="H11" s="248">
        <f>H14+H17+H20</f>
        <v>0</v>
      </c>
      <c r="I11" s="252">
        <f>I14+I17+I20</f>
        <v>0</v>
      </c>
      <c r="J11" s="249">
        <f>SUM(K11:N11)</f>
        <v>6</v>
      </c>
      <c r="K11" s="248">
        <f>K14+K17+K20</f>
        <v>2</v>
      </c>
      <c r="L11" s="248">
        <f>L14+L17+L20</f>
        <v>4</v>
      </c>
      <c r="M11" s="248">
        <f>M14+M17+M20</f>
        <v>0</v>
      </c>
      <c r="N11" s="248">
        <f>N14+N17+N20</f>
        <v>0</v>
      </c>
      <c r="O11" s="249">
        <f>SUM(P11:S11)</f>
        <v>2</v>
      </c>
      <c r="P11" s="248">
        <f>P14+P17+P20</f>
        <v>0</v>
      </c>
      <c r="Q11" s="248">
        <f>Q14+Q17+Q20</f>
        <v>2</v>
      </c>
      <c r="R11" s="248">
        <f>R14+R17+R20</f>
        <v>0</v>
      </c>
      <c r="S11" s="251">
        <f>S14+S17+S20</f>
        <v>0</v>
      </c>
      <c r="T11" s="250">
        <f>SUM(U11:X11)</f>
        <v>0</v>
      </c>
      <c r="U11" s="248">
        <f>U14+U17+U20</f>
        <v>0</v>
      </c>
      <c r="V11" s="248">
        <f>V14+V17+V20</f>
        <v>0</v>
      </c>
      <c r="W11" s="248">
        <f>W14+W17+W20</f>
        <v>0</v>
      </c>
      <c r="X11" s="248">
        <f>X14+X17+X20</f>
        <v>0</v>
      </c>
      <c r="Y11" s="249">
        <f>SUM(Z11:AC11)</f>
        <v>0</v>
      </c>
      <c r="Z11" s="248">
        <f>Z14+Z17+Z20</f>
        <v>0</v>
      </c>
      <c r="AA11" s="248">
        <f>AA14+AA17+AA20</f>
        <v>0</v>
      </c>
      <c r="AB11" s="248">
        <f>AB14+AB17+AB20</f>
        <v>0</v>
      </c>
      <c r="AC11" s="247">
        <f>AC14+AC17+AC20</f>
        <v>0</v>
      </c>
    </row>
    <row r="12" spans="2:29" s="39" customFormat="1" ht="21" customHeight="1" thickBot="1">
      <c r="B12" s="246"/>
      <c r="C12" s="245" t="s">
        <v>44</v>
      </c>
      <c r="D12" s="244">
        <f>SUM(E12+J12+O12+T12+Y12)</f>
        <v>9</v>
      </c>
      <c r="E12" s="238">
        <f>SUM(F12:I12)</f>
        <v>4</v>
      </c>
      <c r="F12" s="237">
        <f>F15+F18+F21</f>
        <v>0</v>
      </c>
      <c r="G12" s="237">
        <f>G15+G18+G21</f>
        <v>4</v>
      </c>
      <c r="H12" s="237">
        <f>H15+H18+H21</f>
        <v>0</v>
      </c>
      <c r="I12" s="243">
        <f>I15+I18+I21</f>
        <v>0</v>
      </c>
      <c r="J12" s="242">
        <f>SUM(K12:N12)</f>
        <v>5</v>
      </c>
      <c r="K12" s="241">
        <f>K15+K18+K21</f>
        <v>0</v>
      </c>
      <c r="L12" s="241">
        <f>L15+L18+L21</f>
        <v>4</v>
      </c>
      <c r="M12" s="241">
        <f>M15+M18+M21</f>
        <v>0</v>
      </c>
      <c r="N12" s="241">
        <f>N15+N18+N21</f>
        <v>1</v>
      </c>
      <c r="O12" s="242">
        <f>SUM(P12:S12)</f>
        <v>0</v>
      </c>
      <c r="P12" s="241">
        <f>P15+P18+P21</f>
        <v>0</v>
      </c>
      <c r="Q12" s="241">
        <f>Q15+Q18+Q21</f>
        <v>0</v>
      </c>
      <c r="R12" s="241">
        <f>R15+R18+R21</f>
        <v>0</v>
      </c>
      <c r="S12" s="240">
        <f>S15+S18+S21</f>
        <v>0</v>
      </c>
      <c r="T12" s="239">
        <f>SUM(U12:X12)</f>
        <v>0</v>
      </c>
      <c r="U12" s="237">
        <f>U15+U18+U21</f>
        <v>0</v>
      </c>
      <c r="V12" s="237">
        <f>V15+V18+V21</f>
        <v>0</v>
      </c>
      <c r="W12" s="237">
        <f>W15+W18+W21</f>
        <v>0</v>
      </c>
      <c r="X12" s="237">
        <f>X15+X18+X21</f>
        <v>0</v>
      </c>
      <c r="Y12" s="238">
        <f>SUM(Z12:AC12)</f>
        <v>0</v>
      </c>
      <c r="Z12" s="237">
        <f>Z15+Z18+Z21</f>
        <v>0</v>
      </c>
      <c r="AA12" s="237">
        <f>AA15+AA18+AA21</f>
        <v>0</v>
      </c>
      <c r="AB12" s="237">
        <f>AB15+AB18+AB21</f>
        <v>0</v>
      </c>
      <c r="AC12" s="236">
        <f>AC15+AC18+AC21</f>
        <v>0</v>
      </c>
    </row>
    <row r="13" spans="2:29" s="39" customFormat="1" ht="21" customHeight="1">
      <c r="B13" s="235" t="s">
        <v>4</v>
      </c>
      <c r="C13" s="234" t="s">
        <v>10</v>
      </c>
      <c r="D13" s="233">
        <f>SUM(E13+J13+O13+T13+Y13)</f>
        <v>17</v>
      </c>
      <c r="E13" s="230">
        <f>SUM(F13:I13)</f>
        <v>4</v>
      </c>
      <c r="F13" s="229">
        <f>F14+F15</f>
        <v>0</v>
      </c>
      <c r="G13" s="229">
        <f>G14+G15</f>
        <v>4</v>
      </c>
      <c r="H13" s="229">
        <f>H14+H15</f>
        <v>0</v>
      </c>
      <c r="I13" s="232">
        <f>I14+I15</f>
        <v>0</v>
      </c>
      <c r="J13" s="231">
        <f>SUM(K13:N13)</f>
        <v>11</v>
      </c>
      <c r="K13" s="229">
        <f>K14+K15</f>
        <v>2</v>
      </c>
      <c r="L13" s="229">
        <f>L14+L15</f>
        <v>8</v>
      </c>
      <c r="M13" s="229">
        <f>M14+M15</f>
        <v>0</v>
      </c>
      <c r="N13" s="229">
        <f>N14+N15</f>
        <v>1</v>
      </c>
      <c r="O13" s="230">
        <f>SUM(P13:S13)</f>
        <v>2</v>
      </c>
      <c r="P13" s="229">
        <f>P14+P15</f>
        <v>0</v>
      </c>
      <c r="Q13" s="229">
        <f>Q14+Q15</f>
        <v>2</v>
      </c>
      <c r="R13" s="229">
        <f>R14+R15</f>
        <v>0</v>
      </c>
      <c r="S13" s="232">
        <f>S14+S15</f>
        <v>0</v>
      </c>
      <c r="T13" s="231">
        <f>SUM(U13:X13)</f>
        <v>0</v>
      </c>
      <c r="U13" s="229">
        <f>U14+U15</f>
        <v>0</v>
      </c>
      <c r="V13" s="229">
        <f>V14+V15</f>
        <v>0</v>
      </c>
      <c r="W13" s="229">
        <f>W14+W15</f>
        <v>0</v>
      </c>
      <c r="X13" s="229">
        <f>X14+X15</f>
        <v>0</v>
      </c>
      <c r="Y13" s="230">
        <f>SUM(Z13:AC13)</f>
        <v>0</v>
      </c>
      <c r="Z13" s="229">
        <f>Z14+Z15</f>
        <v>0</v>
      </c>
      <c r="AA13" s="229">
        <f>AA14+AA15</f>
        <v>0</v>
      </c>
      <c r="AB13" s="229">
        <f>AB14+AB15</f>
        <v>0</v>
      </c>
      <c r="AC13" s="228">
        <f>AC14+AC15</f>
        <v>0</v>
      </c>
    </row>
    <row r="14" spans="2:29" s="39" customFormat="1" ht="21" customHeight="1">
      <c r="B14" s="227"/>
      <c r="C14" s="204" t="s">
        <v>45</v>
      </c>
      <c r="D14" s="203">
        <f>SUM(E14+J14+O14+T14+Y14)</f>
        <v>8</v>
      </c>
      <c r="E14" s="199">
        <f>SUM(F14:I14)</f>
        <v>0</v>
      </c>
      <c r="F14" s="198">
        <v>0</v>
      </c>
      <c r="G14" s="198">
        <v>0</v>
      </c>
      <c r="H14" s="198">
        <v>0</v>
      </c>
      <c r="I14" s="202">
        <v>0</v>
      </c>
      <c r="J14" s="201">
        <f>SUM(K14:N14)</f>
        <v>6</v>
      </c>
      <c r="K14" s="198">
        <v>2</v>
      </c>
      <c r="L14" s="198">
        <v>4</v>
      </c>
      <c r="M14" s="198">
        <v>0</v>
      </c>
      <c r="N14" s="200">
        <v>0</v>
      </c>
      <c r="O14" s="199">
        <f>SUM(P14:S14)</f>
        <v>2</v>
      </c>
      <c r="P14" s="198">
        <v>0</v>
      </c>
      <c r="Q14" s="198">
        <v>2</v>
      </c>
      <c r="R14" s="198">
        <v>0</v>
      </c>
      <c r="S14" s="202">
        <v>0</v>
      </c>
      <c r="T14" s="201">
        <f>SUM(U14:X14)</f>
        <v>0</v>
      </c>
      <c r="U14" s="198">
        <v>0</v>
      </c>
      <c r="V14" s="198">
        <v>0</v>
      </c>
      <c r="W14" s="198">
        <v>0</v>
      </c>
      <c r="X14" s="200">
        <v>0</v>
      </c>
      <c r="Y14" s="199">
        <f>SUM(Z14:AC14)</f>
        <v>0</v>
      </c>
      <c r="Z14" s="198">
        <v>0</v>
      </c>
      <c r="AA14" s="198">
        <v>0</v>
      </c>
      <c r="AB14" s="198">
        <v>0</v>
      </c>
      <c r="AC14" s="197">
        <v>0</v>
      </c>
    </row>
    <row r="15" spans="2:29" s="39" customFormat="1" ht="21" customHeight="1">
      <c r="B15" s="227"/>
      <c r="C15" s="226" t="s">
        <v>44</v>
      </c>
      <c r="D15" s="225">
        <f>SUM(E15+J15+O15+T15+Y15)</f>
        <v>9</v>
      </c>
      <c r="E15" s="215">
        <f>SUM(F15:I15)</f>
        <v>4</v>
      </c>
      <c r="F15" s="214">
        <v>0</v>
      </c>
      <c r="G15" s="214">
        <v>4</v>
      </c>
      <c r="H15" s="214">
        <v>0</v>
      </c>
      <c r="I15" s="218">
        <v>0</v>
      </c>
      <c r="J15" s="217">
        <f>SUM(K15:N15)</f>
        <v>5</v>
      </c>
      <c r="K15" s="214">
        <v>0</v>
      </c>
      <c r="L15" s="214">
        <v>4</v>
      </c>
      <c r="M15" s="214">
        <v>0</v>
      </c>
      <c r="N15" s="216">
        <v>1</v>
      </c>
      <c r="O15" s="215">
        <f>SUM(P15:S15)</f>
        <v>0</v>
      </c>
      <c r="P15" s="214">
        <v>0</v>
      </c>
      <c r="Q15" s="214">
        <v>0</v>
      </c>
      <c r="R15" s="214">
        <v>0</v>
      </c>
      <c r="S15" s="218">
        <v>0</v>
      </c>
      <c r="T15" s="217">
        <f>SUM(U15:X15)</f>
        <v>0</v>
      </c>
      <c r="U15" s="214">
        <v>0</v>
      </c>
      <c r="V15" s="214">
        <v>0</v>
      </c>
      <c r="W15" s="214">
        <v>0</v>
      </c>
      <c r="X15" s="216">
        <v>0</v>
      </c>
      <c r="Y15" s="215">
        <f>SUM(Z15:AC15)</f>
        <v>0</v>
      </c>
      <c r="Z15" s="214">
        <v>0</v>
      </c>
      <c r="AA15" s="214">
        <v>0</v>
      </c>
      <c r="AB15" s="214">
        <v>0</v>
      </c>
      <c r="AC15" s="213">
        <v>0</v>
      </c>
    </row>
    <row r="16" spans="2:29" s="39" customFormat="1" ht="21" customHeight="1">
      <c r="B16" s="224"/>
      <c r="C16" s="223" t="s">
        <v>10</v>
      </c>
      <c r="D16" s="222">
        <f>SUM(E16+J16+O16+T16+Y16)</f>
        <v>0</v>
      </c>
      <c r="E16" s="208">
        <f>SUM(F16:I16)</f>
        <v>0</v>
      </c>
      <c r="F16" s="207">
        <f>F17+F18</f>
        <v>0</v>
      </c>
      <c r="G16" s="207">
        <f>G17+G18</f>
        <v>0</v>
      </c>
      <c r="H16" s="207">
        <f>H17+H18</f>
        <v>0</v>
      </c>
      <c r="I16" s="210">
        <f>I17+I18</f>
        <v>0</v>
      </c>
      <c r="J16" s="209">
        <f>SUM(K16:N16)</f>
        <v>0</v>
      </c>
      <c r="K16" s="207">
        <f>K17+K18</f>
        <v>0</v>
      </c>
      <c r="L16" s="207">
        <f>L17+L18</f>
        <v>0</v>
      </c>
      <c r="M16" s="207">
        <f>M17+M18</f>
        <v>0</v>
      </c>
      <c r="N16" s="207">
        <f>N17+N18</f>
        <v>0</v>
      </c>
      <c r="O16" s="208">
        <f>SUM(P16:S16)</f>
        <v>0</v>
      </c>
      <c r="P16" s="207">
        <f>P17+P18</f>
        <v>0</v>
      </c>
      <c r="Q16" s="207">
        <f>Q17+Q18</f>
        <v>0</v>
      </c>
      <c r="R16" s="207">
        <f>R17+R18</f>
        <v>0</v>
      </c>
      <c r="S16" s="210">
        <f>S17+S18</f>
        <v>0</v>
      </c>
      <c r="T16" s="209">
        <f>SUM(U16:X16)</f>
        <v>0</v>
      </c>
      <c r="U16" s="207">
        <f>U17+U18</f>
        <v>0</v>
      </c>
      <c r="V16" s="207">
        <f>V17+V18</f>
        <v>0</v>
      </c>
      <c r="W16" s="207">
        <f>W17+W18</f>
        <v>0</v>
      </c>
      <c r="X16" s="207">
        <f>X17+X18</f>
        <v>0</v>
      </c>
      <c r="Y16" s="208">
        <f>SUM(Z16:AC16)</f>
        <v>0</v>
      </c>
      <c r="Z16" s="207">
        <f>Z17+Z18</f>
        <v>0</v>
      </c>
      <c r="AA16" s="207">
        <f>AA17+AA18</f>
        <v>0</v>
      </c>
      <c r="AB16" s="207">
        <f>AB17+AB18</f>
        <v>0</v>
      </c>
      <c r="AC16" s="206">
        <f>AC17+AC18</f>
        <v>0</v>
      </c>
    </row>
    <row r="17" spans="2:29" s="39" customFormat="1" ht="21" customHeight="1">
      <c r="B17" s="205"/>
      <c r="C17" s="204" t="s">
        <v>45</v>
      </c>
      <c r="D17" s="203">
        <f>SUM(E17+J17+O17+T17+Y17)</f>
        <v>0</v>
      </c>
      <c r="E17" s="199">
        <f>SUM(F17:I17)</f>
        <v>0</v>
      </c>
      <c r="F17" s="198"/>
      <c r="G17" s="198"/>
      <c r="H17" s="198"/>
      <c r="I17" s="202"/>
      <c r="J17" s="201">
        <f>SUM(K17:N17)</f>
        <v>0</v>
      </c>
      <c r="K17" s="198"/>
      <c r="L17" s="198"/>
      <c r="M17" s="198"/>
      <c r="N17" s="200"/>
      <c r="O17" s="199">
        <f>SUM(P17:S17)</f>
        <v>0</v>
      </c>
      <c r="P17" s="198"/>
      <c r="Q17" s="198"/>
      <c r="R17" s="198"/>
      <c r="S17" s="202"/>
      <c r="T17" s="201">
        <f>SUM(U17:X17)</f>
        <v>0</v>
      </c>
      <c r="U17" s="198"/>
      <c r="V17" s="198"/>
      <c r="W17" s="198"/>
      <c r="X17" s="200"/>
      <c r="Y17" s="199">
        <f>SUM(Z17:AC17)</f>
        <v>0</v>
      </c>
      <c r="Z17" s="198"/>
      <c r="AA17" s="198"/>
      <c r="AB17" s="198"/>
      <c r="AC17" s="197"/>
    </row>
    <row r="18" spans="2:29" s="39" customFormat="1" ht="21" customHeight="1">
      <c r="B18" s="221"/>
      <c r="C18" s="220" t="s">
        <v>44</v>
      </c>
      <c r="D18" s="219">
        <f>SUM(E18+J18+O18+T18+Y18)</f>
        <v>0</v>
      </c>
      <c r="E18" s="215">
        <f>SUM(F18:I18)</f>
        <v>0</v>
      </c>
      <c r="F18" s="214"/>
      <c r="G18" s="214"/>
      <c r="H18" s="214"/>
      <c r="I18" s="218"/>
      <c r="J18" s="217">
        <f>SUM(K18:N18)</f>
        <v>0</v>
      </c>
      <c r="K18" s="214"/>
      <c r="L18" s="214"/>
      <c r="M18" s="214"/>
      <c r="N18" s="216"/>
      <c r="O18" s="215">
        <f>SUM(P18:S18)</f>
        <v>0</v>
      </c>
      <c r="P18" s="214"/>
      <c r="Q18" s="214"/>
      <c r="R18" s="214"/>
      <c r="S18" s="218"/>
      <c r="T18" s="217">
        <f>SUM(U18:X18)</f>
        <v>0</v>
      </c>
      <c r="U18" s="214"/>
      <c r="V18" s="214"/>
      <c r="W18" s="214"/>
      <c r="X18" s="216"/>
      <c r="Y18" s="215">
        <f>SUM(Z18:AC18)</f>
        <v>0</v>
      </c>
      <c r="Z18" s="214"/>
      <c r="AA18" s="214"/>
      <c r="AB18" s="214"/>
      <c r="AC18" s="213"/>
    </row>
    <row r="19" spans="2:29" s="39" customFormat="1" ht="21" customHeight="1">
      <c r="B19" s="205"/>
      <c r="C19" s="212" t="s">
        <v>10</v>
      </c>
      <c r="D19" s="211">
        <f>SUM(E19+J19+O19+T19+Y19)</f>
        <v>0</v>
      </c>
      <c r="E19" s="208">
        <f>SUM(F19:I19)</f>
        <v>0</v>
      </c>
      <c r="F19" s="207">
        <f>F20+F21</f>
        <v>0</v>
      </c>
      <c r="G19" s="207">
        <f>G20+G21</f>
        <v>0</v>
      </c>
      <c r="H19" s="207">
        <f>H20+H21</f>
        <v>0</v>
      </c>
      <c r="I19" s="210">
        <f>I20+I21</f>
        <v>0</v>
      </c>
      <c r="J19" s="209">
        <f>SUM(K19:N19)</f>
        <v>0</v>
      </c>
      <c r="K19" s="207">
        <f>K20+K21</f>
        <v>0</v>
      </c>
      <c r="L19" s="207">
        <f>L20+L21</f>
        <v>0</v>
      </c>
      <c r="M19" s="207">
        <f>M20+M21</f>
        <v>0</v>
      </c>
      <c r="N19" s="207">
        <f>N20+N21</f>
        <v>0</v>
      </c>
      <c r="O19" s="208">
        <f>SUM(P19:S19)</f>
        <v>0</v>
      </c>
      <c r="P19" s="207">
        <f>P20+P21</f>
        <v>0</v>
      </c>
      <c r="Q19" s="207">
        <f>Q20+Q21</f>
        <v>0</v>
      </c>
      <c r="R19" s="207">
        <f>R20+R21</f>
        <v>0</v>
      </c>
      <c r="S19" s="210">
        <f>S20+S21</f>
        <v>0</v>
      </c>
      <c r="T19" s="209">
        <f>SUM(U19:X19)</f>
        <v>0</v>
      </c>
      <c r="U19" s="207">
        <f>U20+U21</f>
        <v>0</v>
      </c>
      <c r="V19" s="207">
        <f>V20+V21</f>
        <v>0</v>
      </c>
      <c r="W19" s="207">
        <f>W20+W21</f>
        <v>0</v>
      </c>
      <c r="X19" s="207">
        <f>X20+X21</f>
        <v>0</v>
      </c>
      <c r="Y19" s="208">
        <f>SUM(Z19:AC19)</f>
        <v>0</v>
      </c>
      <c r="Z19" s="207">
        <f>Z20+Z21</f>
        <v>0</v>
      </c>
      <c r="AA19" s="207">
        <f>AA20+AA21</f>
        <v>0</v>
      </c>
      <c r="AB19" s="207">
        <f>AB20+AB21</f>
        <v>0</v>
      </c>
      <c r="AC19" s="206">
        <f>AC20+AC21</f>
        <v>0</v>
      </c>
    </row>
    <row r="20" spans="2:29" s="39" customFormat="1" ht="21" customHeight="1">
      <c r="B20" s="205"/>
      <c r="C20" s="204" t="s">
        <v>45</v>
      </c>
      <c r="D20" s="203">
        <f>SUM(E20+J20+O20+T20+Y20)</f>
        <v>0</v>
      </c>
      <c r="E20" s="199">
        <f>SUM(F20:I20)</f>
        <v>0</v>
      </c>
      <c r="F20" s="198"/>
      <c r="G20" s="198"/>
      <c r="H20" s="198"/>
      <c r="I20" s="202"/>
      <c r="J20" s="201">
        <f>SUM(K20:N20)</f>
        <v>0</v>
      </c>
      <c r="K20" s="198"/>
      <c r="L20" s="198"/>
      <c r="M20" s="198"/>
      <c r="N20" s="200"/>
      <c r="O20" s="199">
        <f>SUM(P20:S20)</f>
        <v>0</v>
      </c>
      <c r="P20" s="198"/>
      <c r="Q20" s="198"/>
      <c r="R20" s="198"/>
      <c r="S20" s="202"/>
      <c r="T20" s="201">
        <f>SUM(U20:X20)</f>
        <v>0</v>
      </c>
      <c r="U20" s="198"/>
      <c r="V20" s="198"/>
      <c r="W20" s="198"/>
      <c r="X20" s="200"/>
      <c r="Y20" s="199">
        <f>SUM(Z20:AC20)</f>
        <v>0</v>
      </c>
      <c r="Z20" s="198"/>
      <c r="AA20" s="198"/>
      <c r="AB20" s="198"/>
      <c r="AC20" s="197"/>
    </row>
    <row r="21" spans="2:29" ht="21" customHeight="1" thickBot="1">
      <c r="B21" s="196"/>
      <c r="C21" s="195" t="s">
        <v>44</v>
      </c>
      <c r="D21" s="194">
        <f>SUM(E21+J21+O21+T21+Y21)</f>
        <v>0</v>
      </c>
      <c r="E21" s="190">
        <f>SUM(F21:I21)</f>
        <v>0</v>
      </c>
      <c r="F21" s="189"/>
      <c r="G21" s="189"/>
      <c r="H21" s="189"/>
      <c r="I21" s="193"/>
      <c r="J21" s="192">
        <f>SUM(K21:N21)</f>
        <v>0</v>
      </c>
      <c r="K21" s="189"/>
      <c r="L21" s="189"/>
      <c r="M21" s="189"/>
      <c r="N21" s="191"/>
      <c r="O21" s="190">
        <f>SUM(P21:S21)</f>
        <v>0</v>
      </c>
      <c r="P21" s="189"/>
      <c r="Q21" s="189"/>
      <c r="R21" s="189"/>
      <c r="S21" s="193"/>
      <c r="T21" s="192">
        <f>SUM(U21:X21)</f>
        <v>0</v>
      </c>
      <c r="U21" s="189"/>
      <c r="V21" s="189"/>
      <c r="W21" s="189"/>
      <c r="X21" s="191"/>
      <c r="Y21" s="190">
        <f>SUM(Z21:AC21)</f>
        <v>0</v>
      </c>
      <c r="Z21" s="189"/>
      <c r="AA21" s="189"/>
      <c r="AB21" s="189"/>
      <c r="AC21" s="188"/>
    </row>
    <row r="22" spans="2:29" ht="7.5" customHeight="1"/>
    <row r="26" spans="2:29" s="187" customFormat="1">
      <c r="C26" s="102"/>
      <c r="D26" s="102"/>
      <c r="E26" s="102"/>
      <c r="F26" s="102"/>
      <c r="G26" s="102"/>
      <c r="H26" s="102"/>
      <c r="I26" s="102"/>
      <c r="J26" s="102"/>
    </row>
    <row r="27" spans="2:29" s="82" customFormat="1"/>
    <row r="28" spans="2:29" s="82" customFormat="1"/>
    <row r="29" spans="2:29" s="82" customFormat="1"/>
    <row r="30" spans="2:29" s="82" customFormat="1"/>
    <row r="31" spans="2:29" s="82" customFormat="1"/>
    <row r="32" spans="2:29" s="82" customFormat="1"/>
    <row r="33" s="82" customFormat="1"/>
    <row r="34" s="82" customFormat="1"/>
    <row r="35" s="82" customFormat="1"/>
    <row r="36" s="82" customFormat="1"/>
    <row r="37" s="82" customFormat="1"/>
    <row r="38" s="82" customFormat="1"/>
  </sheetData>
  <mergeCells count="13">
    <mergeCell ref="B16:B18"/>
    <mergeCell ref="C8:C9"/>
    <mergeCell ref="D8:D9"/>
    <mergeCell ref="B2:AB2"/>
    <mergeCell ref="O8:S8"/>
    <mergeCell ref="Y8:AC8"/>
    <mergeCell ref="T8:X8"/>
    <mergeCell ref="B19:B21"/>
    <mergeCell ref="B13:B15"/>
    <mergeCell ref="B8:B9"/>
    <mergeCell ref="J8:N8"/>
    <mergeCell ref="E8:I8"/>
    <mergeCell ref="B10:B12"/>
  </mergeCells>
  <phoneticPr fontId="2" type="noConversion"/>
  <pageMargins left="0.27559055118110237" right="0.27559055118110237" top="0.19685039370078741" bottom="0.19685039370078741" header="0.15748031496062992" footer="0.15748031496062992"/>
  <pageSetup paperSize="9" scale="75" orientation="landscape" r:id="rId1"/>
  <headerFooter alignWithMargins="0">
    <oddHeader xml:space="preserve">&amp;C </oddHeader>
    <oddFooter>&amp;C&amp;P</oddFooter>
  </headerFooter>
  <rowBreaks count="5" manualBreakCount="5">
    <brk id="39" max="16383" man="1"/>
    <brk id="63" max="16383" man="1"/>
    <brk id="96" max="16383" man="1"/>
    <brk id="126" max="16383" man="1"/>
    <brk id="156" max="16383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5FDFE-94F1-44B7-9CC5-0D7E29E2158E}">
  <dimension ref="A2:P60"/>
  <sheetViews>
    <sheetView zoomScaleNormal="100" workbookViewId="0">
      <selection activeCell="E29" sqref="E29"/>
    </sheetView>
  </sheetViews>
  <sheetFormatPr defaultRowHeight="13.5" customHeight="1"/>
  <cols>
    <col min="1" max="1" width="2" style="268" customWidth="1"/>
    <col min="2" max="2" width="6.21875" style="268" customWidth="1"/>
    <col min="3" max="3" width="12.5546875" style="268" customWidth="1"/>
    <col min="4" max="4" width="18.33203125" style="268" customWidth="1"/>
    <col min="5" max="5" width="11.33203125" style="268" customWidth="1"/>
    <col min="6" max="6" width="6.109375" style="268" customWidth="1"/>
    <col min="7" max="7" width="5.5546875" style="268" customWidth="1"/>
    <col min="8" max="8" width="13.21875" style="268" customWidth="1"/>
    <col min="9" max="9" width="12.44140625" style="268" customWidth="1"/>
    <col min="10" max="10" width="7.88671875" style="268" customWidth="1"/>
    <col min="11" max="11" width="12.6640625" style="268" customWidth="1"/>
    <col min="12" max="12" width="12.33203125" style="268" customWidth="1"/>
    <col min="13" max="13" width="10.44140625" style="268" customWidth="1"/>
    <col min="14" max="14" width="17.77734375" style="268" customWidth="1"/>
    <col min="15" max="15" width="12.21875" style="268" customWidth="1"/>
    <col min="16" max="16" width="10.33203125" style="268" customWidth="1"/>
    <col min="17" max="16384" width="8.88671875" style="268"/>
  </cols>
  <sheetData>
    <row r="2" spans="1:16" s="312" customFormat="1" ht="20.25">
      <c r="B2" s="312" t="s">
        <v>102</v>
      </c>
    </row>
    <row r="3" spans="1:16" s="312" customFormat="1" ht="28.5" customHeight="1" thickBot="1">
      <c r="B3" s="314" t="s">
        <v>101</v>
      </c>
      <c r="C3" s="314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</row>
    <row r="4" spans="1:16" s="306" customFormat="1" ht="45.75" customHeight="1">
      <c r="A4" s="311"/>
      <c r="B4" s="310" t="s">
        <v>100</v>
      </c>
      <c r="C4" s="310" t="s">
        <v>99</v>
      </c>
      <c r="D4" s="309" t="s">
        <v>40</v>
      </c>
      <c r="E4" s="309" t="s">
        <v>98</v>
      </c>
      <c r="F4" s="309" t="s">
        <v>97</v>
      </c>
      <c r="G4" s="308" t="s">
        <v>96</v>
      </c>
      <c r="H4" s="309" t="s">
        <v>95</v>
      </c>
      <c r="I4" s="309" t="s">
        <v>94</v>
      </c>
      <c r="J4" s="309" t="s">
        <v>93</v>
      </c>
      <c r="K4" s="308" t="s">
        <v>92</v>
      </c>
      <c r="L4" s="308" t="s">
        <v>91</v>
      </c>
      <c r="M4" s="308" t="s">
        <v>90</v>
      </c>
      <c r="N4" s="308" t="s">
        <v>89</v>
      </c>
      <c r="O4" s="308" t="s">
        <v>88</v>
      </c>
      <c r="P4" s="307" t="s">
        <v>87</v>
      </c>
    </row>
    <row r="5" spans="1:16" s="296" customFormat="1" ht="131.25" customHeight="1">
      <c r="A5" s="305"/>
      <c r="B5" s="304"/>
      <c r="C5" s="300" t="s">
        <v>86</v>
      </c>
      <c r="D5" s="300" t="s">
        <v>86</v>
      </c>
      <c r="E5" s="303" t="s">
        <v>85</v>
      </c>
      <c r="F5" s="303" t="s">
        <v>84</v>
      </c>
      <c r="G5" s="300"/>
      <c r="H5" s="300" t="s">
        <v>83</v>
      </c>
      <c r="I5" s="302"/>
      <c r="J5" s="302"/>
      <c r="K5" s="301"/>
      <c r="L5" s="300" t="s">
        <v>82</v>
      </c>
      <c r="M5" s="300" t="s">
        <v>81</v>
      </c>
      <c r="N5" s="299" t="s">
        <v>80</v>
      </c>
      <c r="O5" s="298" t="s">
        <v>79</v>
      </c>
      <c r="P5" s="297" t="s">
        <v>78</v>
      </c>
    </row>
    <row r="6" spans="1:16" s="274" customFormat="1" ht="15" customHeight="1">
      <c r="A6" s="281"/>
      <c r="B6" s="295">
        <v>1</v>
      </c>
      <c r="C6" s="290" t="s">
        <v>58</v>
      </c>
      <c r="D6" s="294" t="s">
        <v>57</v>
      </c>
      <c r="E6" s="290" t="s">
        <v>73</v>
      </c>
      <c r="F6" s="290" t="s">
        <v>55</v>
      </c>
      <c r="G6" s="290">
        <v>8</v>
      </c>
      <c r="H6" s="290" t="s">
        <v>54</v>
      </c>
      <c r="I6" s="290" t="s">
        <v>77</v>
      </c>
      <c r="J6" s="290">
        <v>0</v>
      </c>
      <c r="K6" s="292">
        <v>44760</v>
      </c>
      <c r="L6" s="290">
        <v>6</v>
      </c>
      <c r="M6" s="291">
        <v>8283</v>
      </c>
      <c r="N6" s="290" t="s">
        <v>52</v>
      </c>
      <c r="O6" s="290">
        <v>24</v>
      </c>
      <c r="P6" s="289" t="s">
        <v>74</v>
      </c>
    </row>
    <row r="7" spans="1:16" s="274" customFormat="1" ht="15" customHeight="1">
      <c r="A7" s="281"/>
      <c r="B7" s="295">
        <v>2</v>
      </c>
      <c r="C7" s="290" t="s">
        <v>58</v>
      </c>
      <c r="D7" s="294" t="s">
        <v>57</v>
      </c>
      <c r="E7" s="290" t="s">
        <v>73</v>
      </c>
      <c r="F7" s="290" t="s">
        <v>55</v>
      </c>
      <c r="G7" s="290">
        <v>8</v>
      </c>
      <c r="H7" s="290" t="s">
        <v>61</v>
      </c>
      <c r="I7" s="290" t="s">
        <v>76</v>
      </c>
      <c r="J7" s="290">
        <v>0</v>
      </c>
      <c r="K7" s="292">
        <v>44000</v>
      </c>
      <c r="L7" s="290">
        <v>3</v>
      </c>
      <c r="M7" s="291">
        <v>6414</v>
      </c>
      <c r="N7" s="290" t="s">
        <v>52</v>
      </c>
      <c r="O7" s="290">
        <v>36</v>
      </c>
      <c r="P7" s="289" t="s">
        <v>74</v>
      </c>
    </row>
    <row r="8" spans="1:16" s="274" customFormat="1" ht="15" customHeight="1">
      <c r="A8" s="281"/>
      <c r="B8" s="295">
        <v>3</v>
      </c>
      <c r="C8" s="290" t="s">
        <v>58</v>
      </c>
      <c r="D8" s="294" t="s">
        <v>57</v>
      </c>
      <c r="E8" s="290" t="s">
        <v>73</v>
      </c>
      <c r="F8" s="293" t="s">
        <v>55</v>
      </c>
      <c r="G8" s="290">
        <v>8</v>
      </c>
      <c r="H8" s="290" t="s">
        <v>54</v>
      </c>
      <c r="I8" s="293" t="s">
        <v>75</v>
      </c>
      <c r="J8" s="290">
        <v>0</v>
      </c>
      <c r="K8" s="292">
        <v>43742</v>
      </c>
      <c r="L8" s="290">
        <v>11</v>
      </c>
      <c r="M8" s="291"/>
      <c r="N8" s="290" t="s">
        <v>52</v>
      </c>
      <c r="O8" s="290">
        <v>48</v>
      </c>
      <c r="P8" s="289" t="s">
        <v>74</v>
      </c>
    </row>
    <row r="9" spans="1:16" s="274" customFormat="1" ht="15" customHeight="1">
      <c r="A9" s="281"/>
      <c r="B9" s="295">
        <v>4</v>
      </c>
      <c r="C9" s="290" t="s">
        <v>58</v>
      </c>
      <c r="D9" s="294" t="s">
        <v>57</v>
      </c>
      <c r="E9" s="290" t="s">
        <v>73</v>
      </c>
      <c r="F9" s="293" t="s">
        <v>55</v>
      </c>
      <c r="G9" s="290">
        <v>8</v>
      </c>
      <c r="H9" s="290" t="s">
        <v>54</v>
      </c>
      <c r="I9" s="293" t="s">
        <v>53</v>
      </c>
      <c r="J9" s="290">
        <v>0</v>
      </c>
      <c r="K9" s="292">
        <v>44000</v>
      </c>
      <c r="L9" s="290">
        <v>30</v>
      </c>
      <c r="M9" s="291">
        <v>11044</v>
      </c>
      <c r="N9" s="290" t="s">
        <v>52</v>
      </c>
      <c r="O9" s="290">
        <v>36</v>
      </c>
      <c r="P9" s="289" t="s">
        <v>51</v>
      </c>
    </row>
    <row r="10" spans="1:16" s="274" customFormat="1" ht="15" customHeight="1">
      <c r="A10" s="281"/>
      <c r="B10" s="287">
        <v>5</v>
      </c>
      <c r="C10" s="283" t="s">
        <v>58</v>
      </c>
      <c r="D10" s="286" t="s">
        <v>57</v>
      </c>
      <c r="E10" s="283" t="s">
        <v>56</v>
      </c>
      <c r="F10" s="283" t="s">
        <v>60</v>
      </c>
      <c r="G10" s="283">
        <v>8</v>
      </c>
      <c r="H10" s="283" t="s">
        <v>54</v>
      </c>
      <c r="I10" s="283" t="s">
        <v>71</v>
      </c>
      <c r="J10" s="283">
        <v>2902</v>
      </c>
      <c r="K10" s="285">
        <v>40014</v>
      </c>
      <c r="L10" s="283">
        <v>163</v>
      </c>
      <c r="M10" s="284">
        <v>96449</v>
      </c>
      <c r="N10" s="283" t="s">
        <v>64</v>
      </c>
      <c r="O10" s="283" t="s">
        <v>64</v>
      </c>
      <c r="P10" s="282" t="s">
        <v>64</v>
      </c>
    </row>
    <row r="11" spans="1:16" s="274" customFormat="1" ht="15" customHeight="1">
      <c r="A11" s="281"/>
      <c r="B11" s="287">
        <v>6</v>
      </c>
      <c r="C11" s="283" t="s">
        <v>58</v>
      </c>
      <c r="D11" s="286" t="s">
        <v>57</v>
      </c>
      <c r="E11" s="283" t="s">
        <v>56</v>
      </c>
      <c r="F11" s="283" t="s">
        <v>55</v>
      </c>
      <c r="G11" s="283">
        <v>8</v>
      </c>
      <c r="H11" s="283" t="s">
        <v>54</v>
      </c>
      <c r="I11" s="283" t="s">
        <v>65</v>
      </c>
      <c r="J11" s="283">
        <v>1999</v>
      </c>
      <c r="K11" s="285">
        <v>42471</v>
      </c>
      <c r="L11" s="283">
        <v>81</v>
      </c>
      <c r="M11" s="284">
        <v>38203</v>
      </c>
      <c r="N11" s="283" t="s">
        <v>64</v>
      </c>
      <c r="O11" s="283" t="s">
        <v>64</v>
      </c>
      <c r="P11" s="282" t="s">
        <v>63</v>
      </c>
    </row>
    <row r="12" spans="1:16" s="274" customFormat="1" ht="15" customHeight="1">
      <c r="A12" s="281"/>
      <c r="B12" s="287">
        <v>7</v>
      </c>
      <c r="C12" s="283" t="s">
        <v>58</v>
      </c>
      <c r="D12" s="286" t="s">
        <v>57</v>
      </c>
      <c r="E12" s="283" t="s">
        <v>56</v>
      </c>
      <c r="F12" s="283" t="s">
        <v>60</v>
      </c>
      <c r="G12" s="283">
        <v>8</v>
      </c>
      <c r="H12" s="283" t="s">
        <v>54</v>
      </c>
      <c r="I12" s="283" t="s">
        <v>71</v>
      </c>
      <c r="J12" s="283">
        <v>3342</v>
      </c>
      <c r="K12" s="285">
        <v>43150</v>
      </c>
      <c r="L12" s="283">
        <v>59</v>
      </c>
      <c r="M12" s="284"/>
      <c r="N12" s="283" t="s">
        <v>64</v>
      </c>
      <c r="O12" s="283" t="s">
        <v>64</v>
      </c>
      <c r="P12" s="282" t="s">
        <v>64</v>
      </c>
    </row>
    <row r="13" spans="1:16" s="274" customFormat="1" ht="15" customHeight="1">
      <c r="A13" s="281"/>
      <c r="B13" s="287">
        <v>8</v>
      </c>
      <c r="C13" s="283" t="s">
        <v>58</v>
      </c>
      <c r="D13" s="286" t="s">
        <v>57</v>
      </c>
      <c r="E13" s="283" t="s">
        <v>72</v>
      </c>
      <c r="F13" s="283" t="s">
        <v>55</v>
      </c>
      <c r="G13" s="283">
        <v>8</v>
      </c>
      <c r="H13" s="283" t="s">
        <v>54</v>
      </c>
      <c r="I13" s="283" t="s">
        <v>71</v>
      </c>
      <c r="J13" s="283">
        <v>2199</v>
      </c>
      <c r="K13" s="285">
        <v>42485</v>
      </c>
      <c r="L13" s="283">
        <v>80</v>
      </c>
      <c r="M13" s="284">
        <v>63607</v>
      </c>
      <c r="N13" s="283" t="s">
        <v>64</v>
      </c>
      <c r="O13" s="283" t="s">
        <v>64</v>
      </c>
      <c r="P13" s="282" t="s">
        <v>64</v>
      </c>
    </row>
    <row r="14" spans="1:16" s="274" customFormat="1" ht="15" customHeight="1">
      <c r="A14" s="281"/>
      <c r="B14" s="287">
        <v>9</v>
      </c>
      <c r="C14" s="283" t="s">
        <v>58</v>
      </c>
      <c r="D14" s="286" t="s">
        <v>57</v>
      </c>
      <c r="E14" s="283" t="s">
        <v>72</v>
      </c>
      <c r="F14" s="283" t="s">
        <v>55</v>
      </c>
      <c r="G14" s="283">
        <v>8</v>
      </c>
      <c r="H14" s="283" t="s">
        <v>54</v>
      </c>
      <c r="I14" s="283" t="s">
        <v>71</v>
      </c>
      <c r="J14" s="283">
        <v>2199</v>
      </c>
      <c r="K14" s="285">
        <v>42156</v>
      </c>
      <c r="L14" s="283">
        <v>91</v>
      </c>
      <c r="M14" s="284">
        <v>85927</v>
      </c>
      <c r="N14" s="283" t="s">
        <v>64</v>
      </c>
      <c r="O14" s="283" t="s">
        <v>64</v>
      </c>
      <c r="P14" s="282" t="s">
        <v>64</v>
      </c>
    </row>
    <row r="15" spans="1:16" s="274" customFormat="1" ht="15" customHeight="1">
      <c r="A15" s="281"/>
      <c r="B15" s="287">
        <v>10</v>
      </c>
      <c r="C15" s="283" t="s">
        <v>58</v>
      </c>
      <c r="D15" s="286" t="s">
        <v>57</v>
      </c>
      <c r="E15" s="283" t="s">
        <v>56</v>
      </c>
      <c r="F15" s="283" t="s">
        <v>55</v>
      </c>
      <c r="G15" s="283">
        <v>8</v>
      </c>
      <c r="H15" s="283" t="s">
        <v>54</v>
      </c>
      <c r="I15" s="283" t="s">
        <v>70</v>
      </c>
      <c r="J15" s="283">
        <v>1599</v>
      </c>
      <c r="K15" s="285">
        <v>38646</v>
      </c>
      <c r="L15" s="283">
        <v>208</v>
      </c>
      <c r="M15" s="284">
        <v>155652</v>
      </c>
      <c r="N15" s="283" t="s">
        <v>64</v>
      </c>
      <c r="O15" s="283" t="s">
        <v>64</v>
      </c>
      <c r="P15" s="282" t="s">
        <v>64</v>
      </c>
    </row>
    <row r="16" spans="1:16" s="274" customFormat="1" ht="15" customHeight="1">
      <c r="A16" s="281"/>
      <c r="B16" s="287">
        <v>11</v>
      </c>
      <c r="C16" s="283" t="s">
        <v>58</v>
      </c>
      <c r="D16" s="286" t="s">
        <v>57</v>
      </c>
      <c r="E16" s="283" t="s">
        <v>56</v>
      </c>
      <c r="F16" s="283" t="s">
        <v>55</v>
      </c>
      <c r="G16" s="283">
        <v>8</v>
      </c>
      <c r="H16" s="283" t="s">
        <v>54</v>
      </c>
      <c r="I16" s="283" t="s">
        <v>69</v>
      </c>
      <c r="J16" s="283">
        <v>74</v>
      </c>
      <c r="K16" s="285">
        <v>42226</v>
      </c>
      <c r="L16" s="283">
        <v>89</v>
      </c>
      <c r="M16" s="284">
        <v>50989</v>
      </c>
      <c r="N16" s="283" t="s">
        <v>64</v>
      </c>
      <c r="O16" s="283" t="s">
        <v>64</v>
      </c>
      <c r="P16" s="282" t="s">
        <v>68</v>
      </c>
    </row>
    <row r="17" spans="1:16" s="274" customFormat="1" ht="15" customHeight="1">
      <c r="A17" s="281"/>
      <c r="B17" s="287">
        <v>12</v>
      </c>
      <c r="C17" s="283" t="s">
        <v>58</v>
      </c>
      <c r="D17" s="286" t="s">
        <v>57</v>
      </c>
      <c r="E17" s="283" t="s">
        <v>56</v>
      </c>
      <c r="F17" s="283" t="s">
        <v>67</v>
      </c>
      <c r="G17" s="283">
        <v>8</v>
      </c>
      <c r="H17" s="283" t="s">
        <v>54</v>
      </c>
      <c r="I17" s="283" t="s">
        <v>66</v>
      </c>
      <c r="J17" s="283">
        <v>796</v>
      </c>
      <c r="K17" s="285">
        <v>37491</v>
      </c>
      <c r="L17" s="283">
        <v>247</v>
      </c>
      <c r="M17" s="284">
        <v>74612</v>
      </c>
      <c r="N17" s="283" t="s">
        <v>64</v>
      </c>
      <c r="O17" s="283" t="s">
        <v>64</v>
      </c>
      <c r="P17" s="282" t="s">
        <v>64</v>
      </c>
    </row>
    <row r="18" spans="1:16" s="274" customFormat="1" ht="15" customHeight="1">
      <c r="A18" s="281"/>
      <c r="B18" s="287">
        <v>13</v>
      </c>
      <c r="C18" s="283" t="s">
        <v>58</v>
      </c>
      <c r="D18" s="286" t="s">
        <v>57</v>
      </c>
      <c r="E18" s="283" t="s">
        <v>56</v>
      </c>
      <c r="F18" s="288" t="s">
        <v>55</v>
      </c>
      <c r="G18" s="283">
        <v>8</v>
      </c>
      <c r="H18" s="283" t="s">
        <v>61</v>
      </c>
      <c r="I18" s="288" t="s">
        <v>65</v>
      </c>
      <c r="J18" s="283">
        <v>1999</v>
      </c>
      <c r="K18" s="285">
        <v>43580</v>
      </c>
      <c r="L18" s="283">
        <v>45</v>
      </c>
      <c r="M18" s="284">
        <v>55622</v>
      </c>
      <c r="N18" s="283" t="s">
        <v>64</v>
      </c>
      <c r="O18" s="283" t="s">
        <v>64</v>
      </c>
      <c r="P18" s="282" t="s">
        <v>63</v>
      </c>
    </row>
    <row r="19" spans="1:16" s="274" customFormat="1" ht="15" customHeight="1">
      <c r="A19" s="281"/>
      <c r="B19" s="287">
        <v>14</v>
      </c>
      <c r="C19" s="283" t="s">
        <v>58</v>
      </c>
      <c r="D19" s="286" t="s">
        <v>57</v>
      </c>
      <c r="E19" s="283" t="s">
        <v>56</v>
      </c>
      <c r="F19" s="283" t="s">
        <v>55</v>
      </c>
      <c r="G19" s="283">
        <v>8</v>
      </c>
      <c r="H19" s="283" t="s">
        <v>54</v>
      </c>
      <c r="I19" s="283" t="s">
        <v>62</v>
      </c>
      <c r="J19" s="283">
        <v>0</v>
      </c>
      <c r="K19" s="285">
        <v>44397</v>
      </c>
      <c r="L19" s="283">
        <v>18</v>
      </c>
      <c r="M19" s="284">
        <v>31022</v>
      </c>
      <c r="N19" s="283" t="s">
        <v>52</v>
      </c>
      <c r="O19" s="283">
        <v>24</v>
      </c>
      <c r="P19" s="282" t="s">
        <v>59</v>
      </c>
    </row>
    <row r="20" spans="1:16" s="274" customFormat="1" ht="15" customHeight="1">
      <c r="A20" s="281"/>
      <c r="B20" s="287">
        <v>15</v>
      </c>
      <c r="C20" s="283" t="s">
        <v>58</v>
      </c>
      <c r="D20" s="286" t="s">
        <v>57</v>
      </c>
      <c r="E20" s="283" t="s">
        <v>56</v>
      </c>
      <c r="F20" s="288" t="s">
        <v>55</v>
      </c>
      <c r="G20" s="283">
        <v>8</v>
      </c>
      <c r="H20" s="283" t="s">
        <v>61</v>
      </c>
      <c r="I20" s="288" t="s">
        <v>53</v>
      </c>
      <c r="J20" s="283">
        <v>0</v>
      </c>
      <c r="K20" s="285">
        <v>43469</v>
      </c>
      <c r="L20" s="283">
        <v>48</v>
      </c>
      <c r="M20" s="284">
        <v>95797</v>
      </c>
      <c r="N20" s="283" t="s">
        <v>52</v>
      </c>
      <c r="O20" s="283">
        <v>60</v>
      </c>
      <c r="P20" s="282" t="s">
        <v>51</v>
      </c>
    </row>
    <row r="21" spans="1:16" s="274" customFormat="1" ht="15" customHeight="1">
      <c r="A21" s="281"/>
      <c r="B21" s="287">
        <v>16</v>
      </c>
      <c r="C21" s="283" t="s">
        <v>58</v>
      </c>
      <c r="D21" s="286" t="s">
        <v>57</v>
      </c>
      <c r="E21" s="283" t="s">
        <v>56</v>
      </c>
      <c r="F21" s="288" t="s">
        <v>60</v>
      </c>
      <c r="G21" s="283">
        <v>8</v>
      </c>
      <c r="H21" s="283" t="s">
        <v>54</v>
      </c>
      <c r="I21" s="283" t="s">
        <v>53</v>
      </c>
      <c r="J21" s="283">
        <v>0</v>
      </c>
      <c r="K21" s="285">
        <v>43924</v>
      </c>
      <c r="L21" s="283">
        <v>33</v>
      </c>
      <c r="M21" s="284">
        <v>65823</v>
      </c>
      <c r="N21" s="283" t="s">
        <v>52</v>
      </c>
      <c r="O21" s="283">
        <v>36</v>
      </c>
      <c r="P21" s="282" t="s">
        <v>59</v>
      </c>
    </row>
    <row r="22" spans="1:16" s="274" customFormat="1" ht="15" customHeight="1">
      <c r="A22" s="281"/>
      <c r="B22" s="287">
        <v>17</v>
      </c>
      <c r="C22" s="283" t="s">
        <v>58</v>
      </c>
      <c r="D22" s="286" t="s">
        <v>57</v>
      </c>
      <c r="E22" s="283" t="s">
        <v>56</v>
      </c>
      <c r="F22" s="283" t="s">
        <v>55</v>
      </c>
      <c r="G22" s="283">
        <v>8</v>
      </c>
      <c r="H22" s="283" t="s">
        <v>54</v>
      </c>
      <c r="I22" s="283" t="s">
        <v>53</v>
      </c>
      <c r="J22" s="283">
        <v>0</v>
      </c>
      <c r="K22" s="285">
        <v>44446</v>
      </c>
      <c r="L22" s="283">
        <v>16</v>
      </c>
      <c r="M22" s="284">
        <v>18590</v>
      </c>
      <c r="N22" s="283" t="s">
        <v>52</v>
      </c>
      <c r="O22" s="283">
        <v>24</v>
      </c>
      <c r="P22" s="282" t="s">
        <v>51</v>
      </c>
    </row>
    <row r="23" spans="1:16" s="274" customFormat="1" ht="15" customHeight="1">
      <c r="A23" s="281"/>
      <c r="B23" s="280"/>
      <c r="C23" s="276"/>
      <c r="D23" s="279"/>
      <c r="E23" s="276"/>
      <c r="F23" s="276"/>
      <c r="G23" s="276"/>
      <c r="H23" s="276"/>
      <c r="I23" s="276"/>
      <c r="J23" s="276"/>
      <c r="K23" s="278"/>
      <c r="L23" s="276"/>
      <c r="M23" s="277"/>
      <c r="N23" s="276"/>
      <c r="O23" s="276"/>
      <c r="P23" s="275"/>
    </row>
    <row r="24" spans="1:16" s="274" customFormat="1" ht="15" customHeight="1">
      <c r="A24" s="281"/>
      <c r="B24" s="280"/>
      <c r="C24" s="276"/>
      <c r="D24" s="279"/>
      <c r="E24" s="276"/>
      <c r="F24" s="276"/>
      <c r="G24" s="276"/>
      <c r="H24" s="276"/>
      <c r="I24" s="276"/>
      <c r="J24" s="276"/>
      <c r="K24" s="278"/>
      <c r="L24" s="276"/>
      <c r="M24" s="277"/>
      <c r="N24" s="276"/>
      <c r="O24" s="276"/>
      <c r="P24" s="275"/>
    </row>
    <row r="25" spans="1:16" s="274" customFormat="1" ht="15" customHeight="1">
      <c r="A25" s="281"/>
      <c r="B25" s="280"/>
      <c r="C25" s="276"/>
      <c r="D25" s="279"/>
      <c r="E25" s="276"/>
      <c r="F25" s="276"/>
      <c r="G25" s="276"/>
      <c r="H25" s="276"/>
      <c r="I25" s="276"/>
      <c r="J25" s="276"/>
      <c r="K25" s="278"/>
      <c r="L25" s="276"/>
      <c r="M25" s="277"/>
      <c r="N25" s="276"/>
      <c r="O25" s="276"/>
      <c r="P25" s="275"/>
    </row>
    <row r="26" spans="1:16" s="274" customFormat="1" ht="15" customHeight="1">
      <c r="A26" s="281"/>
      <c r="B26" s="280"/>
      <c r="C26" s="276"/>
      <c r="D26" s="279"/>
      <c r="E26" s="276"/>
      <c r="F26" s="276"/>
      <c r="G26" s="276"/>
      <c r="H26" s="276"/>
      <c r="I26" s="276"/>
      <c r="J26" s="276"/>
      <c r="K26" s="278"/>
      <c r="L26" s="276"/>
      <c r="M26" s="277"/>
      <c r="N26" s="276"/>
      <c r="O26" s="276"/>
      <c r="P26" s="275"/>
    </row>
    <row r="27" spans="1:16" s="274" customFormat="1" ht="15" customHeight="1">
      <c r="A27" s="281"/>
      <c r="B27" s="280"/>
      <c r="C27" s="276"/>
      <c r="D27" s="279"/>
      <c r="E27" s="276"/>
      <c r="F27" s="276"/>
      <c r="G27" s="276"/>
      <c r="H27" s="276"/>
      <c r="I27" s="276"/>
      <c r="J27" s="276"/>
      <c r="K27" s="278"/>
      <c r="L27" s="276"/>
      <c r="M27" s="277"/>
      <c r="N27" s="276"/>
      <c r="O27" s="276"/>
      <c r="P27" s="275"/>
    </row>
    <row r="28" spans="1:16" s="274" customFormat="1" ht="15" customHeight="1">
      <c r="A28" s="281"/>
      <c r="B28" s="280"/>
      <c r="C28" s="276"/>
      <c r="D28" s="279"/>
      <c r="E28" s="276"/>
      <c r="F28" s="276"/>
      <c r="G28" s="276"/>
      <c r="H28" s="276"/>
      <c r="I28" s="276"/>
      <c r="J28" s="276"/>
      <c r="K28" s="278"/>
      <c r="L28" s="276"/>
      <c r="M28" s="277"/>
      <c r="N28" s="276"/>
      <c r="O28" s="276"/>
      <c r="P28" s="275"/>
    </row>
    <row r="29" spans="1:16" s="274" customFormat="1" ht="15" customHeight="1">
      <c r="A29" s="281"/>
      <c r="B29" s="280"/>
      <c r="C29" s="276"/>
      <c r="D29" s="279"/>
      <c r="E29" s="276"/>
      <c r="F29" s="276"/>
      <c r="G29" s="276"/>
      <c r="H29" s="276"/>
      <c r="I29" s="276"/>
      <c r="J29" s="276"/>
      <c r="K29" s="278"/>
      <c r="L29" s="276"/>
      <c r="M29" s="277"/>
      <c r="N29" s="276"/>
      <c r="O29" s="276"/>
      <c r="P29" s="275"/>
    </row>
    <row r="30" spans="1:16" s="274" customFormat="1" ht="15" customHeight="1">
      <c r="A30" s="281"/>
      <c r="B30" s="280"/>
      <c r="C30" s="276"/>
      <c r="D30" s="279"/>
      <c r="E30" s="276"/>
      <c r="F30" s="276"/>
      <c r="G30" s="276"/>
      <c r="H30" s="276"/>
      <c r="I30" s="276"/>
      <c r="J30" s="276"/>
      <c r="K30" s="278"/>
      <c r="L30" s="276"/>
      <c r="M30" s="277"/>
      <c r="N30" s="276"/>
      <c r="O30" s="276"/>
      <c r="P30" s="275"/>
    </row>
    <row r="31" spans="1:16" s="274" customFormat="1" ht="15" customHeight="1">
      <c r="A31" s="281"/>
      <c r="B31" s="280"/>
      <c r="C31" s="276"/>
      <c r="D31" s="279"/>
      <c r="E31" s="276"/>
      <c r="F31" s="276"/>
      <c r="G31" s="276"/>
      <c r="H31" s="276"/>
      <c r="I31" s="276"/>
      <c r="J31" s="276"/>
      <c r="K31" s="278"/>
      <c r="L31" s="276"/>
      <c r="M31" s="277"/>
      <c r="N31" s="276"/>
      <c r="O31" s="276"/>
      <c r="P31" s="275"/>
    </row>
    <row r="32" spans="1:16" s="274" customFormat="1" ht="15" customHeight="1">
      <c r="A32" s="281"/>
      <c r="B32" s="280"/>
      <c r="C32" s="276"/>
      <c r="D32" s="279"/>
      <c r="E32" s="276"/>
      <c r="F32" s="276"/>
      <c r="G32" s="276"/>
      <c r="H32" s="276"/>
      <c r="I32" s="276"/>
      <c r="J32" s="276"/>
      <c r="K32" s="278"/>
      <c r="L32" s="276"/>
      <c r="M32" s="277"/>
      <c r="N32" s="276"/>
      <c r="O32" s="276"/>
      <c r="P32" s="275"/>
    </row>
    <row r="33" spans="1:16" s="274" customFormat="1" ht="15" customHeight="1">
      <c r="A33" s="281"/>
      <c r="B33" s="280"/>
      <c r="C33" s="276"/>
      <c r="D33" s="279"/>
      <c r="E33" s="276"/>
      <c r="F33" s="276"/>
      <c r="G33" s="276"/>
      <c r="H33" s="276"/>
      <c r="I33" s="276"/>
      <c r="J33" s="276"/>
      <c r="K33" s="278"/>
      <c r="L33" s="276"/>
      <c r="M33" s="277"/>
      <c r="N33" s="276"/>
      <c r="O33" s="276"/>
      <c r="P33" s="275"/>
    </row>
    <row r="34" spans="1:16" s="274" customFormat="1" ht="15" customHeight="1">
      <c r="A34" s="281"/>
      <c r="B34" s="280"/>
      <c r="C34" s="276"/>
      <c r="D34" s="279"/>
      <c r="E34" s="276"/>
      <c r="F34" s="276"/>
      <c r="G34" s="276"/>
      <c r="H34" s="276"/>
      <c r="I34" s="276"/>
      <c r="J34" s="276"/>
      <c r="K34" s="278"/>
      <c r="L34" s="276"/>
      <c r="M34" s="277"/>
      <c r="N34" s="276"/>
      <c r="O34" s="276"/>
      <c r="P34" s="275"/>
    </row>
    <row r="35" spans="1:16" s="274" customFormat="1" ht="15" customHeight="1">
      <c r="A35" s="281"/>
      <c r="B35" s="280"/>
      <c r="C35" s="276"/>
      <c r="D35" s="279"/>
      <c r="E35" s="276"/>
      <c r="F35" s="276"/>
      <c r="G35" s="276"/>
      <c r="H35" s="276"/>
      <c r="I35" s="276"/>
      <c r="J35" s="276"/>
      <c r="K35" s="278"/>
      <c r="L35" s="276"/>
      <c r="M35" s="277"/>
      <c r="N35" s="276"/>
      <c r="O35" s="276"/>
      <c r="P35" s="275"/>
    </row>
    <row r="36" spans="1:16" s="274" customFormat="1" ht="15" customHeight="1">
      <c r="A36" s="281"/>
      <c r="B36" s="280"/>
      <c r="C36" s="276"/>
      <c r="D36" s="279"/>
      <c r="E36" s="276"/>
      <c r="F36" s="276"/>
      <c r="G36" s="276"/>
      <c r="H36" s="276"/>
      <c r="I36" s="276"/>
      <c r="J36" s="276"/>
      <c r="K36" s="278"/>
      <c r="L36" s="276"/>
      <c r="M36" s="277"/>
      <c r="N36" s="276"/>
      <c r="O36" s="276"/>
      <c r="P36" s="275"/>
    </row>
    <row r="37" spans="1:16" s="274" customFormat="1" ht="15" customHeight="1">
      <c r="A37" s="281"/>
      <c r="B37" s="280"/>
      <c r="C37" s="276"/>
      <c r="D37" s="279"/>
      <c r="E37" s="276"/>
      <c r="F37" s="276"/>
      <c r="G37" s="276"/>
      <c r="H37" s="276"/>
      <c r="I37" s="276"/>
      <c r="J37" s="276"/>
      <c r="K37" s="278"/>
      <c r="L37" s="276"/>
      <c r="M37" s="277"/>
      <c r="N37" s="276"/>
      <c r="O37" s="276"/>
      <c r="P37" s="275"/>
    </row>
    <row r="38" spans="1:16" s="274" customFormat="1" ht="15" customHeight="1">
      <c r="A38" s="281"/>
      <c r="B38" s="280"/>
      <c r="C38" s="276"/>
      <c r="D38" s="279"/>
      <c r="E38" s="276"/>
      <c r="F38" s="276"/>
      <c r="G38" s="276"/>
      <c r="H38" s="276"/>
      <c r="I38" s="276"/>
      <c r="J38" s="276"/>
      <c r="K38" s="278"/>
      <c r="L38" s="276"/>
      <c r="M38" s="277"/>
      <c r="N38" s="276"/>
      <c r="O38" s="276"/>
      <c r="P38" s="275"/>
    </row>
    <row r="39" spans="1:16" s="274" customFormat="1" ht="15" customHeight="1">
      <c r="A39" s="281"/>
      <c r="B39" s="280"/>
      <c r="C39" s="276"/>
      <c r="D39" s="279"/>
      <c r="E39" s="276"/>
      <c r="F39" s="276"/>
      <c r="G39" s="276"/>
      <c r="H39" s="276"/>
      <c r="I39" s="276"/>
      <c r="J39" s="276"/>
      <c r="K39" s="278"/>
      <c r="L39" s="276"/>
      <c r="M39" s="277"/>
      <c r="N39" s="276"/>
      <c r="O39" s="276"/>
      <c r="P39" s="275"/>
    </row>
    <row r="40" spans="1:16" s="274" customFormat="1" ht="15" customHeight="1">
      <c r="A40" s="281"/>
      <c r="B40" s="280"/>
      <c r="C40" s="276"/>
      <c r="D40" s="279"/>
      <c r="E40" s="276"/>
      <c r="F40" s="276"/>
      <c r="G40" s="276"/>
      <c r="H40" s="276"/>
      <c r="I40" s="276"/>
      <c r="J40" s="276"/>
      <c r="K40" s="278"/>
      <c r="L40" s="276"/>
      <c r="M40" s="277"/>
      <c r="N40" s="276"/>
      <c r="O40" s="276"/>
      <c r="P40" s="275"/>
    </row>
    <row r="41" spans="1:16" s="274" customFormat="1" ht="15" customHeight="1">
      <c r="A41" s="281"/>
      <c r="B41" s="280"/>
      <c r="C41" s="276"/>
      <c r="D41" s="279"/>
      <c r="E41" s="276"/>
      <c r="F41" s="276"/>
      <c r="G41" s="276"/>
      <c r="H41" s="276"/>
      <c r="I41" s="276"/>
      <c r="J41" s="276"/>
      <c r="K41" s="278"/>
      <c r="L41" s="276"/>
      <c r="M41" s="277"/>
      <c r="N41" s="276"/>
      <c r="O41" s="276"/>
      <c r="P41" s="275"/>
    </row>
    <row r="42" spans="1:16" s="274" customFormat="1" ht="15" customHeight="1">
      <c r="A42" s="281"/>
      <c r="B42" s="280"/>
      <c r="C42" s="276"/>
      <c r="D42" s="279"/>
      <c r="E42" s="276"/>
      <c r="F42" s="276"/>
      <c r="G42" s="276"/>
      <c r="H42" s="276"/>
      <c r="I42" s="276"/>
      <c r="J42" s="276"/>
      <c r="K42" s="278"/>
      <c r="L42" s="276"/>
      <c r="M42" s="277"/>
      <c r="N42" s="276"/>
      <c r="O42" s="276"/>
      <c r="P42" s="275"/>
    </row>
    <row r="43" spans="1:16" s="274" customFormat="1" ht="15" customHeight="1">
      <c r="A43" s="281"/>
      <c r="B43" s="280"/>
      <c r="C43" s="276"/>
      <c r="D43" s="279"/>
      <c r="E43" s="276"/>
      <c r="F43" s="276"/>
      <c r="G43" s="276"/>
      <c r="H43" s="276"/>
      <c r="I43" s="276"/>
      <c r="J43" s="276"/>
      <c r="K43" s="278"/>
      <c r="L43" s="276"/>
      <c r="M43" s="277"/>
      <c r="N43" s="276"/>
      <c r="O43" s="276"/>
      <c r="P43" s="275"/>
    </row>
    <row r="44" spans="1:16" s="274" customFormat="1" ht="15" customHeight="1">
      <c r="A44" s="281"/>
      <c r="B44" s="280"/>
      <c r="C44" s="276"/>
      <c r="D44" s="279"/>
      <c r="E44" s="276"/>
      <c r="F44" s="276"/>
      <c r="G44" s="276"/>
      <c r="H44" s="276"/>
      <c r="I44" s="276"/>
      <c r="J44" s="276"/>
      <c r="K44" s="278"/>
      <c r="L44" s="276"/>
      <c r="M44" s="277"/>
      <c r="N44" s="276"/>
      <c r="O44" s="276"/>
      <c r="P44" s="275"/>
    </row>
    <row r="45" spans="1:16" s="274" customFormat="1" ht="15" customHeight="1">
      <c r="A45" s="281"/>
      <c r="B45" s="280"/>
      <c r="C45" s="276"/>
      <c r="D45" s="279"/>
      <c r="E45" s="276"/>
      <c r="F45" s="276"/>
      <c r="G45" s="276"/>
      <c r="H45" s="276"/>
      <c r="I45" s="276"/>
      <c r="J45" s="276"/>
      <c r="K45" s="278"/>
      <c r="L45" s="276"/>
      <c r="M45" s="277"/>
      <c r="N45" s="276"/>
      <c r="O45" s="276"/>
      <c r="P45" s="275"/>
    </row>
    <row r="46" spans="1:16" s="274" customFormat="1" ht="15" customHeight="1">
      <c r="A46" s="281"/>
      <c r="B46" s="280"/>
      <c r="C46" s="276"/>
      <c r="D46" s="279"/>
      <c r="E46" s="276"/>
      <c r="F46" s="276"/>
      <c r="G46" s="276"/>
      <c r="H46" s="276"/>
      <c r="I46" s="276"/>
      <c r="J46" s="276"/>
      <c r="K46" s="278"/>
      <c r="L46" s="276"/>
      <c r="M46" s="277"/>
      <c r="N46" s="276"/>
      <c r="O46" s="276"/>
      <c r="P46" s="275"/>
    </row>
    <row r="47" spans="1:16" s="274" customFormat="1" ht="15" customHeight="1">
      <c r="A47" s="281"/>
      <c r="B47" s="280"/>
      <c r="C47" s="276"/>
      <c r="D47" s="279"/>
      <c r="E47" s="276"/>
      <c r="F47" s="276"/>
      <c r="G47" s="276"/>
      <c r="H47" s="276"/>
      <c r="I47" s="276"/>
      <c r="J47" s="276"/>
      <c r="K47" s="278"/>
      <c r="L47" s="276"/>
      <c r="M47" s="277"/>
      <c r="N47" s="276"/>
      <c r="O47" s="276"/>
      <c r="P47" s="275"/>
    </row>
    <row r="48" spans="1:16" s="274" customFormat="1" ht="15" customHeight="1">
      <c r="A48" s="281"/>
      <c r="B48" s="280"/>
      <c r="C48" s="276"/>
      <c r="D48" s="279"/>
      <c r="E48" s="276"/>
      <c r="F48" s="276"/>
      <c r="G48" s="276"/>
      <c r="H48" s="276"/>
      <c r="I48" s="276"/>
      <c r="J48" s="276"/>
      <c r="K48" s="278"/>
      <c r="L48" s="276"/>
      <c r="M48" s="277"/>
      <c r="N48" s="276"/>
      <c r="O48" s="276"/>
      <c r="P48" s="275"/>
    </row>
    <row r="49" spans="1:16" s="274" customFormat="1" ht="15" customHeight="1">
      <c r="A49" s="281"/>
      <c r="B49" s="280"/>
      <c r="C49" s="276"/>
      <c r="D49" s="279"/>
      <c r="E49" s="276"/>
      <c r="F49" s="276"/>
      <c r="G49" s="276"/>
      <c r="H49" s="276"/>
      <c r="I49" s="276"/>
      <c r="J49" s="276"/>
      <c r="K49" s="278"/>
      <c r="L49" s="276"/>
      <c r="M49" s="277"/>
      <c r="N49" s="276"/>
      <c r="O49" s="276"/>
      <c r="P49" s="275"/>
    </row>
    <row r="50" spans="1:16" s="274" customFormat="1" ht="15" customHeight="1">
      <c r="A50" s="281"/>
      <c r="B50" s="280"/>
      <c r="C50" s="276"/>
      <c r="D50" s="279"/>
      <c r="E50" s="276"/>
      <c r="F50" s="276"/>
      <c r="G50" s="276"/>
      <c r="H50" s="276"/>
      <c r="I50" s="276"/>
      <c r="J50" s="276"/>
      <c r="K50" s="278"/>
      <c r="L50" s="276"/>
      <c r="M50" s="277"/>
      <c r="N50" s="276"/>
      <c r="O50" s="276"/>
      <c r="P50" s="275"/>
    </row>
    <row r="51" spans="1:16" s="274" customFormat="1" ht="15" customHeight="1">
      <c r="A51" s="281"/>
      <c r="B51" s="280"/>
      <c r="C51" s="276"/>
      <c r="D51" s="279"/>
      <c r="E51" s="276"/>
      <c r="F51" s="276"/>
      <c r="G51" s="276"/>
      <c r="H51" s="276"/>
      <c r="I51" s="276"/>
      <c r="J51" s="276"/>
      <c r="K51" s="278"/>
      <c r="L51" s="276"/>
      <c r="M51" s="277"/>
      <c r="N51" s="276"/>
      <c r="O51" s="276"/>
      <c r="P51" s="275"/>
    </row>
    <row r="52" spans="1:16" s="274" customFormat="1" ht="15" customHeight="1">
      <c r="A52" s="281"/>
      <c r="B52" s="280"/>
      <c r="C52" s="276"/>
      <c r="D52" s="279"/>
      <c r="E52" s="276"/>
      <c r="F52" s="276"/>
      <c r="G52" s="276"/>
      <c r="H52" s="276"/>
      <c r="I52" s="276"/>
      <c r="J52" s="276"/>
      <c r="K52" s="278"/>
      <c r="L52" s="276"/>
      <c r="M52" s="277"/>
      <c r="N52" s="276"/>
      <c r="O52" s="276"/>
      <c r="P52" s="275"/>
    </row>
    <row r="54" spans="1:16" s="270" customFormat="1" ht="13.5" customHeight="1">
      <c r="B54" s="273"/>
      <c r="C54" s="273"/>
      <c r="K54" s="272"/>
    </row>
    <row r="55" spans="1:16" s="270" customFormat="1" ht="13.5" customHeight="1">
      <c r="B55" s="271" t="s">
        <v>50</v>
      </c>
      <c r="C55" s="271"/>
    </row>
    <row r="60" spans="1:16">
      <c r="B60" s="269"/>
      <c r="C60" s="269"/>
    </row>
  </sheetData>
  <phoneticPr fontId="2" type="noConversion"/>
  <dataValidations count="3">
    <dataValidation type="list" allowBlank="1" showInputMessage="1" showErrorMessage="1" sqref="F1:F1048576" xr:uid="{00000000-0002-0000-0500-000002000000}">
      <formula1>"대형,중형,소형,경형"</formula1>
    </dataValidation>
    <dataValidation type="list" allowBlank="1" showInputMessage="1" showErrorMessage="1" sqref="E1:E4 E6:E1048576" xr:uid="{00000000-0002-0000-0500-000001000000}">
      <formula1>"승용(전용),승용(업무용),승합용,화물용,특수용"</formula1>
    </dataValidation>
    <dataValidation type="list" allowBlank="1" showInputMessage="1" showErrorMessage="1" sqref="N1:N4 N6:N1048576" xr:uid="{00000000-0002-0000-0500-000000000000}">
      <formula1>"리스,렌트(차량번호 하/허/호)"</formula1>
    </dataValidation>
  </dataValidations>
  <pageMargins left="0.7" right="0.7" top="0.75" bottom="0.75" header="0.3" footer="0.3"/>
  <pageSetup paperSize="9" scale="7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1. 정수현황(총괄)</vt:lpstr>
      <vt:lpstr>1-2.정수증감(기관별)</vt:lpstr>
      <vt:lpstr>3.보유현황(총계)</vt:lpstr>
      <vt:lpstr>3-1.전체보유차량내역(총내역)</vt:lpstr>
      <vt:lpstr>'3.보유현황(총계)'!Print_Titles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2024-04-17T05:12:46Z</dcterms:created>
  <dcterms:modified xsi:type="dcterms:W3CDTF">2024-04-17T05:13:37Z</dcterms:modified>
</cp:coreProperties>
</file>