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10" windowWidth="13995" windowHeight="10800" tabRatio="613"/>
  </bookViews>
  <sheets>
    <sheet name="1-1.사업내역" sheetId="7" r:id="rId1"/>
    <sheet name="1-2.설비인증내역" sheetId="1" r:id="rId2"/>
    <sheet name="1-3.계량점수항목" sheetId="2" r:id="rId3"/>
    <sheet name="1-4.사업용량" sheetId="6" r:id="rId4"/>
    <sheet name="참고.환산기준" sheetId="5" r:id="rId5"/>
  </sheets>
  <calcPr calcId="145621"/>
</workbook>
</file>

<file path=xl/calcChain.xml><?xml version="1.0" encoding="utf-8"?>
<calcChain xmlns="http://schemas.openxmlformats.org/spreadsheetml/2006/main">
  <c r="O25" i="7" l="1"/>
  <c r="O24" i="7"/>
  <c r="O23" i="7"/>
  <c r="O22" i="7"/>
  <c r="O21" i="7"/>
  <c r="O20" i="7"/>
  <c r="O19" i="7"/>
  <c r="P19" i="7" l="1"/>
  <c r="F8" i="2" s="1"/>
  <c r="P24" i="7"/>
  <c r="F10" i="2" s="1"/>
  <c r="P22" i="7"/>
  <c r="F9" i="2" s="1"/>
  <c r="D51" i="6"/>
  <c r="D43" i="6"/>
  <c r="G9" i="2" l="1"/>
  <c r="G10" i="2"/>
  <c r="G8" i="2"/>
  <c r="S8" i="2"/>
</calcChain>
</file>

<file path=xl/sharedStrings.xml><?xml version="1.0" encoding="utf-8"?>
<sst xmlns="http://schemas.openxmlformats.org/spreadsheetml/2006/main" count="384" uniqueCount="278">
  <si>
    <t>인증서 유효기간</t>
    <phoneticPr fontId="1" type="noConversion"/>
  </si>
  <si>
    <t>업체명</t>
    <phoneticPr fontId="1" type="noConversion"/>
  </si>
  <si>
    <t>모델명</t>
    <phoneticPr fontId="1" type="noConversion"/>
  </si>
  <si>
    <t>제조국</t>
    <phoneticPr fontId="1" type="noConversion"/>
  </si>
  <si>
    <t>주관기관명</t>
    <phoneticPr fontId="1" type="noConversion"/>
  </si>
  <si>
    <t xml:space="preserve"> </t>
    <phoneticPr fontId="1" type="noConversion"/>
  </si>
  <si>
    <t>비 고</t>
    <phoneticPr fontId="1" type="noConversion"/>
  </si>
  <si>
    <t>용량</t>
    <phoneticPr fontId="1" type="noConversion"/>
  </si>
  <si>
    <t>참여기관명</t>
    <phoneticPr fontId="1" type="noConversion"/>
  </si>
  <si>
    <r>
      <t xml:space="preserve">인증제품 분류
</t>
    </r>
    <r>
      <rPr>
        <b/>
        <sz val="9"/>
        <color theme="1"/>
        <rFont val="맑은 고딕"/>
        <family val="3"/>
        <charset val="129"/>
        <scheme val="minor"/>
      </rPr>
      <t>(예.결정질태양광모듈/인버터 등)</t>
    </r>
    <phoneticPr fontId="1" type="noConversion"/>
  </si>
  <si>
    <t>기술인력</t>
    <phoneticPr fontId="1" type="noConversion"/>
  </si>
  <si>
    <t>4-1.기술인력 보유현황</t>
    <phoneticPr fontId="1" type="noConversion"/>
  </si>
  <si>
    <t>4-2.기술인력 근무경력</t>
    <phoneticPr fontId="1" type="noConversion"/>
  </si>
  <si>
    <t>기능사</t>
    <phoneticPr fontId="1" type="noConversion"/>
  </si>
  <si>
    <t>설치용량</t>
    <phoneticPr fontId="1" type="noConversion"/>
  </si>
  <si>
    <t>설치개소</t>
    <phoneticPr fontId="1" type="noConversion"/>
  </si>
  <si>
    <t>신용도</t>
    <phoneticPr fontId="1" type="noConversion"/>
  </si>
  <si>
    <t>명</t>
    <phoneticPr fontId="1" type="noConversion"/>
  </si>
  <si>
    <t>개월</t>
    <phoneticPr fontId="1" type="noConversion"/>
  </si>
  <si>
    <t>산업기사 이상</t>
    <phoneticPr fontId="1" type="noConversion"/>
  </si>
  <si>
    <r>
      <t>에너지원</t>
    </r>
    <r>
      <rPr>
        <b/>
        <vertAlign val="superscript"/>
        <sz val="10"/>
        <rFont val="맑은 고딕"/>
        <family val="3"/>
        <charset val="129"/>
        <scheme val="minor"/>
      </rPr>
      <t>주2)</t>
    </r>
    <phoneticPr fontId="1" type="noConversion"/>
  </si>
  <si>
    <r>
      <t>참여기업 등록분야</t>
    </r>
    <r>
      <rPr>
        <b/>
        <vertAlign val="superscript"/>
        <sz val="10"/>
        <rFont val="맑은 고딕"/>
        <family val="3"/>
        <charset val="129"/>
        <scheme val="minor"/>
      </rPr>
      <t>주4)</t>
    </r>
    <phoneticPr fontId="1" type="noConversion"/>
  </si>
  <si>
    <r>
      <t>원별 에너지
생산량 합계</t>
    </r>
    <r>
      <rPr>
        <b/>
        <vertAlign val="superscript"/>
        <sz val="10"/>
        <rFont val="맑은 고딕"/>
        <family val="3"/>
        <charset val="129"/>
        <scheme val="minor"/>
      </rPr>
      <t>주5)</t>
    </r>
    <phoneticPr fontId="1" type="noConversion"/>
  </si>
  <si>
    <t>주6) "원별 에너지생산량"을 기준으로 각 참여기관이 담당하는 비율. 참여율의 총계는 100%가 되도록 계산.</t>
    <phoneticPr fontId="1" type="noConversion"/>
  </si>
  <si>
    <t>주2) 에너지원 : 설치를 담당할 에너지원명</t>
    <phoneticPr fontId="1" type="noConversion"/>
  </si>
  <si>
    <r>
      <t>참여율(%)</t>
    </r>
    <r>
      <rPr>
        <b/>
        <vertAlign val="superscript"/>
        <sz val="10"/>
        <color theme="1"/>
        <rFont val="맑은 고딕"/>
        <family val="3"/>
        <charset val="129"/>
        <scheme val="minor"/>
      </rPr>
      <t>주6)</t>
    </r>
    <phoneticPr fontId="1" type="noConversion"/>
  </si>
  <si>
    <t>※ 작성시 주의사항 : 사업지원공고문의 “&lt;별첨5&gt;시공능력 증빙서류 관련 안내사항” 및 하단의 주석을 반드시 필독 후 정확히 작성할 것</t>
    <phoneticPr fontId="1" type="noConversion"/>
  </si>
  <si>
    <t>인증서 발급기관</t>
    <phoneticPr fontId="1" type="noConversion"/>
  </si>
  <si>
    <t>* 신재생에너지센터에 등록된 인증제품을 우선 사용해야 하며, 인증제품이 없는 경우 국가표준기본법에 의해 한국인정기구(KOLAS)로 인정받은 시험기관에서 발급한 시험성적서를 제출해야 함</t>
    <phoneticPr fontId="1" type="noConversion"/>
  </si>
  <si>
    <r>
      <t xml:space="preserve">설치할 에너지원
</t>
    </r>
    <r>
      <rPr>
        <b/>
        <sz val="9"/>
        <color theme="1"/>
        <rFont val="맑은 고딕"/>
        <family val="3"/>
        <charset val="129"/>
        <scheme val="minor"/>
      </rPr>
      <t>(예.태양광/태양열/지열 등)</t>
    </r>
    <phoneticPr fontId="1" type="noConversion"/>
  </si>
  <si>
    <t>비율</t>
    <phoneticPr fontId="1" type="noConversion"/>
  </si>
  <si>
    <t>인증번호</t>
    <phoneticPr fontId="1" type="noConversion"/>
  </si>
  <si>
    <t>통계작성대상(내용)</t>
  </si>
  <si>
    <t>태양열</t>
  </si>
  <si>
    <t>태양광</t>
  </si>
  <si>
    <t>풍력</t>
  </si>
  <si>
    <t>수력</t>
  </si>
  <si>
    <t>연료전지</t>
  </si>
  <si>
    <t>지열</t>
  </si>
  <si>
    <t>수열</t>
  </si>
  <si>
    <t>바이오가스</t>
  </si>
  <si>
    <t>매립지가스</t>
  </si>
  <si>
    <t>폐목재</t>
  </si>
  <si>
    <t>하수슬러지고형연료</t>
  </si>
  <si>
    <t>흑액</t>
  </si>
  <si>
    <t>바이오디젤</t>
  </si>
  <si>
    <t>성형탄</t>
  </si>
  <si>
    <t>임산연료</t>
  </si>
  <si>
    <t>폐가스</t>
  </si>
  <si>
    <t>산업폐기물</t>
  </si>
  <si>
    <t>생활폐기물</t>
  </si>
  <si>
    <t>시멘트킬른 보조연료</t>
  </si>
  <si>
    <t>정제연료유</t>
  </si>
  <si>
    <t>발전량(MWh)</t>
  </si>
  <si>
    <t>생산량(toe)</t>
    <phoneticPr fontId="1" type="noConversion"/>
  </si>
  <si>
    <t>0.0539 toe/ton</t>
  </si>
  <si>
    <t>비고</t>
    <phoneticPr fontId="1" type="noConversion"/>
  </si>
  <si>
    <t>증기발생량 기준</t>
    <phoneticPr fontId="1" type="noConversion"/>
  </si>
  <si>
    <t>고위 발열량(toe)</t>
  </si>
  <si>
    <t>0.901 toe/㎘</t>
  </si>
  <si>
    <t xml:space="preserve">0.42 toe/ton </t>
    <phoneticPr fontId="1" type="noConversion"/>
  </si>
  <si>
    <t>평균 발열량 기준</t>
  </si>
  <si>
    <t>바이오(전기)</t>
    <phoneticPr fontId="1" type="noConversion"/>
  </si>
  <si>
    <t>경유 발열량 기준</t>
  </si>
  <si>
    <t>벙커 C유 기준</t>
  </si>
  <si>
    <t>폐타이어, 폐고무 등</t>
    <phoneticPr fontId="1" type="noConversion"/>
  </si>
  <si>
    <t xml:space="preserve">* 열량의 석유환산계수 : </t>
    <phoneticPr fontId="1" type="noConversion"/>
  </si>
  <si>
    <r>
      <t>0.064 toe/</t>
    </r>
    <r>
      <rPr>
        <sz val="11"/>
        <color theme="1"/>
        <rFont val="돋움"/>
        <family val="3"/>
        <charset val="129"/>
      </rPr>
      <t>㎡∙년</t>
    </r>
    <phoneticPr fontId="1" type="noConversion"/>
  </si>
  <si>
    <t>우드칩</t>
    <phoneticPr fontId="1" type="noConversion"/>
  </si>
  <si>
    <t>목재펠릿</t>
    <phoneticPr fontId="1" type="noConversion"/>
  </si>
  <si>
    <t>Bio-SRF</t>
    <phoneticPr fontId="1" type="noConversion"/>
  </si>
  <si>
    <t>SRF</t>
    <phoneticPr fontId="1" type="noConversion"/>
  </si>
  <si>
    <t>에너지원</t>
    <phoneticPr fontId="1" type="noConversion"/>
  </si>
  <si>
    <t>흑탄, 백탄 : 0.7 toe/ton
장작, 지엽 : 0.28 toe/ton</t>
    <phoneticPr fontId="1" type="noConversion"/>
  </si>
  <si>
    <t>태양열</t>
    <phoneticPr fontId="1" type="noConversion"/>
  </si>
  <si>
    <t>O</t>
  </si>
  <si>
    <t>X</t>
  </si>
  <si>
    <t>태양광</t>
    <phoneticPr fontId="1" type="noConversion"/>
  </si>
  <si>
    <t>태양광, 지열</t>
    <phoneticPr fontId="1" type="noConversion"/>
  </si>
  <si>
    <r>
      <t>8000</t>
    </r>
    <r>
      <rPr>
        <sz val="10"/>
        <color rgb="FF0000FF"/>
        <rFont val="돋움"/>
        <family val="3"/>
        <charset val="129"/>
      </rPr>
      <t>㎾</t>
    </r>
    <phoneticPr fontId="1" type="noConversion"/>
  </si>
  <si>
    <r>
      <t>5500</t>
    </r>
    <r>
      <rPr>
        <sz val="10"/>
        <color rgb="FF0000FF"/>
        <rFont val="돋움"/>
        <family val="3"/>
        <charset val="129"/>
      </rPr>
      <t>㎡</t>
    </r>
    <phoneticPr fontId="1" type="noConversion"/>
  </si>
  <si>
    <t>AAA</t>
    <phoneticPr fontId="1" type="noConversion"/>
  </si>
  <si>
    <t>BBB+</t>
    <phoneticPr fontId="1" type="noConversion"/>
  </si>
  <si>
    <t>예)에너지시청</t>
    <phoneticPr fontId="1" type="noConversion"/>
  </si>
  <si>
    <t>예) 한국솔라</t>
    <phoneticPr fontId="1" type="noConversion"/>
  </si>
  <si>
    <t>예) 메가태양열</t>
    <phoneticPr fontId="1" type="noConversion"/>
  </si>
  <si>
    <t>* 인증제품이 아닌 경우, 비고란에 "시험성적서대체(성적서번호)" 기재</t>
    <phoneticPr fontId="1" type="noConversion"/>
  </si>
  <si>
    <t>신재생에너지 통계 환산기준</t>
    <phoneticPr fontId="1" type="noConversion"/>
  </si>
  <si>
    <t>에너지원</t>
  </si>
  <si>
    <t>형식 (용량)</t>
  </si>
  <si>
    <t>개소</t>
  </si>
  <si>
    <t>사업용량</t>
  </si>
  <si>
    <t>주택 (2㎾ 이하)</t>
  </si>
  <si>
    <t>공동주택 (~30㎾)</t>
  </si>
  <si>
    <t>건물 (50㎾ 이하)</t>
  </si>
  <si>
    <t>일반</t>
  </si>
  <si>
    <t>축사,축산시설</t>
  </si>
  <si>
    <t>/ 10 초과</t>
  </si>
  <si>
    <t>/ 7.5 이하</t>
  </si>
  <si>
    <t>주택 (7초과~14㎡)</t>
  </si>
  <si>
    <t>주택 (14초과~21㎡)</t>
  </si>
  <si>
    <t>주택 (6㎡/대)</t>
  </si>
  <si>
    <t>자연순환식온수기</t>
  </si>
  <si>
    <t>건물 (1,500㎡ 이하)</t>
  </si>
  <si>
    <t>냉난방</t>
  </si>
  <si>
    <t>건물  (6㎡/대)</t>
  </si>
  <si>
    <t>주택 (10.5㎾ 이하)</t>
  </si>
  <si>
    <t>주택 (1㎾ 이하)</t>
  </si>
  <si>
    <t xml:space="preserve">       (1.5㎾ 이하)</t>
  </si>
  <si>
    <t xml:space="preserve">       (3㎾ 이하)</t>
  </si>
  <si>
    <t xml:space="preserve">       (30㎾ 이하)</t>
  </si>
  <si>
    <t xml:space="preserve">       (100㎾ 이하)</t>
  </si>
  <si>
    <t>소수력</t>
  </si>
  <si>
    <t>전력
저장
장치</t>
  </si>
  <si>
    <t>배터리 (㎾h)</t>
  </si>
  <si>
    <t>PCS (100㎾ 이하)</t>
  </si>
  <si>
    <t>PCS (250㎾ 이하)</t>
  </si>
  <si>
    <t>PCS (500㎾ 이하)</t>
  </si>
  <si>
    <t>PCS (500㎾ 초과)</t>
  </si>
  <si>
    <t>PCS 설치비 (용량)</t>
  </si>
  <si>
    <t>EMS (식)</t>
  </si>
  <si>
    <t>/(집열량) 10 초과</t>
    <phoneticPr fontId="1" type="noConversion"/>
  </si>
  <si>
    <t>(태양광)전력사용
(태양열)집열량</t>
    <phoneticPr fontId="1" type="noConversion"/>
  </si>
  <si>
    <t>주택 (7㎡ 이하)</t>
    <phoneticPr fontId="1" type="noConversion"/>
  </si>
  <si>
    <t>[양식1-4] 사업 내역</t>
    <phoneticPr fontId="1" type="noConversion"/>
  </si>
  <si>
    <t>주민수익창출여부</t>
    <phoneticPr fontId="1" type="noConversion"/>
  </si>
  <si>
    <r>
      <t>시공능력</t>
    </r>
    <r>
      <rPr>
        <b/>
        <vertAlign val="superscript"/>
        <sz val="10"/>
        <color theme="1"/>
        <rFont val="맑은 고딕"/>
        <family val="3"/>
        <charset val="129"/>
        <scheme val="minor"/>
      </rPr>
      <t>주7)</t>
    </r>
    <phoneticPr fontId="1" type="noConversion"/>
  </si>
  <si>
    <t>O</t>
    <phoneticPr fontId="1" type="noConversion"/>
  </si>
  <si>
    <t>X</t>
    <phoneticPr fontId="1" type="noConversion"/>
  </si>
  <si>
    <t>발전사업</t>
    <phoneticPr fontId="1" type="noConversion"/>
  </si>
  <si>
    <t>(정부지원 비대상)</t>
    <phoneticPr fontId="1" type="noConversion"/>
  </si>
  <si>
    <t>건물 (10.5~17.5㎾)</t>
  </si>
  <si>
    <t>건물 (17.5~1,000㎾)</t>
  </si>
  <si>
    <t>모니터링 (신규)</t>
  </si>
  <si>
    <t>모니터링
(고도화)</t>
  </si>
  <si>
    <t>ESS</t>
  </si>
  <si>
    <t>모니터링 (유지관리)</t>
  </si>
  <si>
    <t>총 개소</t>
  </si>
  <si>
    <t>7. 민간자부담 비율</t>
    <phoneticPr fontId="1" type="noConversion"/>
  </si>
  <si>
    <t>자립마을
고도화(등급)</t>
    <phoneticPr fontId="1" type="noConversion"/>
  </si>
  <si>
    <t>8.자립마을, 주민수익</t>
    <phoneticPr fontId="1" type="noConversion"/>
  </si>
  <si>
    <t>주1) 참여기관명 : 참여기관중 신재생설비를 직접 "시공하는 기업"에 대해서만 작성(단순 사업관리, 자재 납품기업 제외)</t>
    <phoneticPr fontId="1" type="noConversion"/>
  </si>
  <si>
    <r>
      <t>참여기관명</t>
    </r>
    <r>
      <rPr>
        <b/>
        <vertAlign val="superscript"/>
        <sz val="10"/>
        <rFont val="맑은 고딕"/>
        <family val="3"/>
        <charset val="129"/>
        <scheme val="minor"/>
      </rPr>
      <t>주1)</t>
    </r>
    <phoneticPr fontId="1" type="noConversion"/>
  </si>
  <si>
    <r>
      <t>'19년 보급사업
참여기업 선정 유무</t>
    </r>
    <r>
      <rPr>
        <b/>
        <vertAlign val="superscript"/>
        <sz val="10"/>
        <rFont val="맑은 고딕"/>
        <family val="3"/>
        <charset val="129"/>
        <scheme val="minor"/>
      </rPr>
      <t>주3)</t>
    </r>
    <r>
      <rPr>
        <b/>
        <sz val="10"/>
        <rFont val="맑은 고딕"/>
        <family val="3"/>
        <charset val="129"/>
        <scheme val="minor"/>
      </rPr>
      <t xml:space="preserve">
(O/X)</t>
    </r>
    <phoneticPr fontId="1" type="noConversion"/>
  </si>
  <si>
    <t>5.시공실적</t>
  </si>
  <si>
    <t>신규고용인력</t>
    <phoneticPr fontId="1" type="noConversion"/>
  </si>
  <si>
    <t>신규인력</t>
    <phoneticPr fontId="1" type="noConversion"/>
  </si>
  <si>
    <t>청년인력</t>
    <phoneticPr fontId="1" type="noConversion"/>
  </si>
  <si>
    <t>명</t>
    <phoneticPr fontId="1" type="noConversion"/>
  </si>
  <si>
    <t>6.기업신용도</t>
  </si>
  <si>
    <t>총 사업비
(백만원)</t>
    <phoneticPr fontId="1" type="noConversion"/>
  </si>
  <si>
    <t>민간자부담
(백만원)</t>
    <phoneticPr fontId="1" type="noConversion"/>
  </si>
  <si>
    <t>(태양광)모듈효율</t>
    <phoneticPr fontId="1" type="noConversion"/>
  </si>
  <si>
    <t>0.318 toe/kWㆍ년</t>
    <phoneticPr fontId="1" type="noConversion"/>
  </si>
  <si>
    <t>1.431 toe/kWㆍ년</t>
    <phoneticPr fontId="1" type="noConversion"/>
  </si>
  <si>
    <t>0.458 toe/kWㆍ년</t>
    <phoneticPr fontId="1" type="noConversion"/>
  </si>
  <si>
    <t>이용률 15.87%</t>
    <phoneticPr fontId="1" type="noConversion"/>
  </si>
  <si>
    <t>이용률 22.84%</t>
    <phoneticPr fontId="1" type="noConversion"/>
  </si>
  <si>
    <t>* 전기의 석유환산계수 : 0.213 toe/MWh(발전기준), 0.229 toe/MWh(소비기준)</t>
    <phoneticPr fontId="1" type="noConversion"/>
  </si>
  <si>
    <t>주) 위 환산기준은 2017.12.28 개정된 에너지열량환산기준을 적용한 수치임</t>
    <phoneticPr fontId="1" type="noConversion"/>
  </si>
  <si>
    <t>이용률 71.35%</t>
    <phoneticPr fontId="1" type="noConversion"/>
  </si>
  <si>
    <t>0.1766toe/Kw</t>
    <phoneticPr fontId="1" type="noConversion"/>
  </si>
  <si>
    <t>주2) 신재생에너지센터 홈페이지를 참고하여 각 항목별 내용을 빠짐없이 기입 요망, 누락시 평가에 감점요소로 적용될 수 있음</t>
    <phoneticPr fontId="1" type="noConversion"/>
  </si>
  <si>
    <t>주1) 태양열 집열량 : 전면적 기준, 집열기 인증서 또는 시험성적서 참조</t>
    <phoneticPr fontId="1" type="noConversion"/>
  </si>
  <si>
    <t>주3) '19년 보급사업 참여기업 선정 유무 : 설치할 에너지원에 대하여, '19년 보급사업 참여기업으로 선정되었는지의 유무. (확인방법 : http://greenhome.kemco.or.kr/ext/itr/comp/selectParticipationList.do)</t>
    <phoneticPr fontId="1" type="noConversion"/>
  </si>
  <si>
    <t>주4) 참여기업 등록분야 : '19년 참여기업으로 등록된 에너지원 분야</t>
    <phoneticPr fontId="1" type="noConversion"/>
  </si>
  <si>
    <r>
      <t xml:space="preserve">※ 사업종류 : '신규', '모니터링고도화' 중 기재
     </t>
    </r>
    <r>
      <rPr>
        <b/>
        <sz val="11"/>
        <rFont val="맑은 고딕"/>
        <family val="3"/>
        <charset val="129"/>
        <scheme val="minor"/>
      </rPr>
      <t>- 모니터링고도화는 '13~'17년 융복합지원사업의 경우만 해당(몇 년도 사업인지 반드시 기재), 지역지원·건물지원사업 등은 해당사항 없음</t>
    </r>
    <phoneticPr fontId="1" type="noConversion"/>
  </si>
  <si>
    <t>※ 시설구분 : 주택, 건물, 공공 중에서 선택</t>
    <phoneticPr fontId="1" type="noConversion"/>
  </si>
  <si>
    <r>
      <t xml:space="preserve">※ 단위 : 태양광(kW), 태양열(m2), 지열(kW), 풍력(kW), 연료전지(kW), ESS(kWh) 로 입력
     </t>
    </r>
    <r>
      <rPr>
        <b/>
        <sz val="11"/>
        <rFont val="맑은 고딕"/>
        <family val="3"/>
        <charset val="129"/>
        <scheme val="minor"/>
      </rPr>
      <t>- 태양열 중 '자연순환식온수기'는 비고란에 반드시 표기</t>
    </r>
    <phoneticPr fontId="1" type="noConversion"/>
  </si>
  <si>
    <t>※ 동일장소에 2가지 이상 에너지원을 설치하는 경우에는 각각 따로 2줄로 입력 요망(동시 입력 금지)</t>
    <phoneticPr fontId="1" type="noConversion"/>
  </si>
  <si>
    <t>번호</t>
    <phoneticPr fontId="1" type="noConversion"/>
  </si>
  <si>
    <t>사업종류</t>
    <phoneticPr fontId="1" type="noConversion"/>
  </si>
  <si>
    <t>성명(건물명)</t>
    <phoneticPr fontId="1" type="noConversion"/>
  </si>
  <si>
    <t>시설구분</t>
    <phoneticPr fontId="1" type="noConversion"/>
  </si>
  <si>
    <t>주소(신)</t>
    <phoneticPr fontId="1" type="noConversion"/>
  </si>
  <si>
    <t>주소(구)</t>
    <phoneticPr fontId="1" type="noConversion"/>
  </si>
  <si>
    <t>전화번호</t>
    <phoneticPr fontId="1" type="noConversion"/>
  </si>
  <si>
    <t>휴대폰</t>
    <phoneticPr fontId="1" type="noConversion"/>
  </si>
  <si>
    <t>에너지원</t>
    <phoneticPr fontId="1" type="noConversion"/>
  </si>
  <si>
    <t>용량</t>
    <phoneticPr fontId="1" type="noConversion"/>
  </si>
  <si>
    <t>단위</t>
    <phoneticPr fontId="1" type="noConversion"/>
  </si>
  <si>
    <t>에너지 생산량</t>
    <phoneticPr fontId="1" type="noConversion"/>
  </si>
  <si>
    <t>비고</t>
    <phoneticPr fontId="1" type="noConversion"/>
  </si>
  <si>
    <t>전경사진</t>
    <phoneticPr fontId="1" type="noConversion"/>
  </si>
  <si>
    <t>설치위치 사진</t>
    <phoneticPr fontId="1" type="noConversion"/>
  </si>
  <si>
    <t>에너지생산량</t>
    <phoneticPr fontId="1" type="noConversion"/>
  </si>
  <si>
    <t>원별 합계</t>
    <phoneticPr fontId="1" type="noConversion"/>
  </si>
  <si>
    <t>신규</t>
    <phoneticPr fontId="1" type="noConversion"/>
  </si>
  <si>
    <t>홍길동</t>
    <phoneticPr fontId="1" type="noConversion"/>
  </si>
  <si>
    <t>주택</t>
    <phoneticPr fontId="1" type="noConversion"/>
  </si>
  <si>
    <t>경기도 용인시 수지구 포은대로 388</t>
    <phoneticPr fontId="1" type="noConversion"/>
  </si>
  <si>
    <t>경기도 용인시 수지구 풍덕천2동 1157</t>
    <phoneticPr fontId="1" type="noConversion"/>
  </si>
  <si>
    <t>031-260-4681</t>
    <phoneticPr fontId="1" type="noConversion"/>
  </si>
  <si>
    <t>010-0000-0000</t>
    <phoneticPr fontId="1" type="noConversion"/>
  </si>
  <si>
    <t>태양광</t>
    <phoneticPr fontId="1" type="noConversion"/>
  </si>
  <si>
    <t>kW</t>
    <phoneticPr fontId="1" type="noConversion"/>
  </si>
  <si>
    <t>※ 현장평가시 추가 제출</t>
    <phoneticPr fontId="1" type="noConversion"/>
  </si>
  <si>
    <t>예시사항</t>
    <phoneticPr fontId="1" type="noConversion"/>
  </si>
  <si>
    <t>신규</t>
    <phoneticPr fontId="1" type="noConversion"/>
  </si>
  <si>
    <t>이순신</t>
    <phoneticPr fontId="1" type="noConversion"/>
  </si>
  <si>
    <t>경기도 용인시 수지구 포은대로 389</t>
    <phoneticPr fontId="1" type="noConversion"/>
  </si>
  <si>
    <t>경기도 용인시 수지구 풍덕천2동 1158</t>
    <phoneticPr fontId="1" type="noConversion"/>
  </si>
  <si>
    <t>031-260-4682</t>
    <phoneticPr fontId="1" type="noConversion"/>
  </si>
  <si>
    <t>kW</t>
    <phoneticPr fontId="1" type="noConversion"/>
  </si>
  <si>
    <t>신축</t>
    <phoneticPr fontId="1" type="noConversion"/>
  </si>
  <si>
    <t>OO체육관</t>
    <phoneticPr fontId="1" type="noConversion"/>
  </si>
  <si>
    <t>건물</t>
    <phoneticPr fontId="1" type="noConversion"/>
  </si>
  <si>
    <t>경기도 용인시 수지구 포은대로 390</t>
  </si>
  <si>
    <t>경기도 용인시 수지구 풍덕천2동 1159</t>
  </si>
  <si>
    <t>031-260-4683</t>
  </si>
  <si>
    <t>010-0000-0000</t>
  </si>
  <si>
    <t>태양광</t>
    <phoneticPr fontId="1" type="noConversion"/>
  </si>
  <si>
    <t>※ 현장평가시 추가 제출</t>
    <phoneticPr fontId="1" type="noConversion"/>
  </si>
  <si>
    <t>예시사항</t>
    <phoneticPr fontId="1" type="noConversion"/>
  </si>
  <si>
    <t>신규</t>
    <phoneticPr fontId="1" type="noConversion"/>
  </si>
  <si>
    <t>OO경로당</t>
    <phoneticPr fontId="1" type="noConversion"/>
  </si>
  <si>
    <t>경기도 용인시 수지구 포은대로 391</t>
  </si>
  <si>
    <t>경기도 용인시 수지구 풍덕천2동 1160</t>
  </si>
  <si>
    <t>031-260-4684</t>
  </si>
  <si>
    <t>태양열</t>
    <phoneticPr fontId="1" type="noConversion"/>
  </si>
  <si>
    <t>m2</t>
    <phoneticPr fontId="1" type="noConversion"/>
  </si>
  <si>
    <t>자연순환식온수기</t>
    <phoneticPr fontId="1" type="noConversion"/>
  </si>
  <si>
    <t>신축</t>
    <phoneticPr fontId="1" type="noConversion"/>
  </si>
  <si>
    <t>김유신</t>
    <phoneticPr fontId="1" type="noConversion"/>
  </si>
  <si>
    <t>주택</t>
    <phoneticPr fontId="1" type="noConversion"/>
  </si>
  <si>
    <t>경기도 용인시 수지구 포은대로 392</t>
  </si>
  <si>
    <t>경기도 용인시 수지구 풍덕천2동 1161</t>
  </si>
  <si>
    <t>031-260-4685</t>
  </si>
  <si>
    <t>정약용</t>
    <phoneticPr fontId="1" type="noConversion"/>
  </si>
  <si>
    <t>경기도 용인시 수지구 포은대로 393</t>
  </si>
  <si>
    <t>경기도 용인시 수지구 풍덕천2동 1162</t>
  </si>
  <si>
    <t>031-260-4686</t>
  </si>
  <si>
    <t>지열</t>
    <phoneticPr fontId="1" type="noConversion"/>
  </si>
  <si>
    <t>OO화학</t>
    <phoneticPr fontId="1" type="noConversion"/>
  </si>
  <si>
    <t>경기도 용인시 수지구 포은대로 394</t>
  </si>
  <si>
    <t>경기도 용인시 수지구 풍덕천2동 1163</t>
  </si>
  <si>
    <t>031-260-4687</t>
  </si>
  <si>
    <t>모니터링고도화('00년 융복합사업)</t>
    <phoneticPr fontId="1" type="noConversion"/>
  </si>
  <si>
    <t>김삿갓</t>
    <phoneticPr fontId="1" type="noConversion"/>
  </si>
  <si>
    <t>경기도 용인시 수지구 포은대로 395</t>
  </si>
  <si>
    <t>경기도 용인시 수지구 풍덕천2동 1164</t>
  </si>
  <si>
    <t>031-260-4688</t>
  </si>
  <si>
    <t>주1) 환산계수 : "환산 기준" 시트 참조</t>
    <phoneticPr fontId="1" type="noConversion"/>
  </si>
  <si>
    <t>주2) 신축일 경우, 마지막 열 '기타 특이사항'에 표기</t>
    <phoneticPr fontId="1" type="noConversion"/>
  </si>
  <si>
    <t>예) 에너지지열</t>
    <phoneticPr fontId="1" type="noConversion"/>
  </si>
  <si>
    <t>지열</t>
    <phoneticPr fontId="1" type="noConversion"/>
  </si>
  <si>
    <t>BBB-</t>
    <phoneticPr fontId="1" type="noConversion"/>
  </si>
  <si>
    <r>
      <t xml:space="preserve">(   </t>
    </r>
    <r>
      <rPr>
        <b/>
        <i/>
        <sz val="18"/>
        <color rgb="FF0000FF"/>
        <rFont val="맑은 고딕"/>
        <family val="3"/>
        <charset val="129"/>
        <scheme val="minor"/>
      </rPr>
      <t>주관기관명</t>
    </r>
    <r>
      <rPr>
        <b/>
        <sz val="18"/>
        <color theme="1"/>
        <rFont val="맑은 고딕"/>
        <family val="3"/>
        <charset val="129"/>
        <scheme val="minor"/>
      </rPr>
      <t xml:space="preserve">  ) 2020년 융복합지원사업 수요처 세부LIST</t>
    </r>
    <phoneticPr fontId="1" type="noConversion"/>
  </si>
  <si>
    <r>
      <rPr>
        <b/>
        <sz val="12"/>
        <rFont val="맑은 고딕"/>
        <family val="3"/>
        <charset val="129"/>
      </rPr>
      <t>※</t>
    </r>
    <r>
      <rPr>
        <b/>
        <sz val="12"/>
        <rFont val="맑은 고딕"/>
        <family val="3"/>
        <charset val="129"/>
        <scheme val="minor"/>
      </rPr>
      <t xml:space="preserve"> 확인불가 시 해당항목은 0점 처리 / 허위사실 기재 시 결과에 상관없이 사업 미선정</t>
    </r>
    <phoneticPr fontId="1" type="noConversion"/>
  </si>
  <si>
    <t>[양식1-1] 사업내역</t>
    <phoneticPr fontId="1" type="noConversion"/>
  </si>
  <si>
    <t>[양식1-2] 신재생에너지설비 인증내역</t>
    <phoneticPr fontId="1" type="noConversion"/>
  </si>
  <si>
    <t>[양식1-3] 계량점수 항목 (총괄표)</t>
    <phoneticPr fontId="1" type="noConversion"/>
  </si>
  <si>
    <t>O</t>
    <phoneticPr fontId="1" type="noConversion"/>
  </si>
  <si>
    <t>X</t>
    <phoneticPr fontId="1" type="noConversion"/>
  </si>
  <si>
    <t>X</t>
    <phoneticPr fontId="1" type="noConversion"/>
  </si>
  <si>
    <t>BIPV여부
(태양광)</t>
    <phoneticPr fontId="1" type="noConversion"/>
  </si>
  <si>
    <t>X</t>
    <phoneticPr fontId="1" type="noConversion"/>
  </si>
  <si>
    <t>※ 주소(신, 구) : 광역, 기초 주소까지 전체 기재(광역, 기초 주소 없이 'OO리 OO-O' 기입 금지)</t>
    <phoneticPr fontId="1" type="noConversion"/>
  </si>
  <si>
    <t>※ 전경사진, 설치위치 사진은 사업신청시 제출 X, 공개평가 후 현장평가 대상 컨소시엄만 추가제출</t>
    <phoneticPr fontId="1" type="noConversion"/>
  </si>
  <si>
    <t>주5) 원별 에너지생산량 합계 : "사업내역" 시트의 "에너지생산량&gt;원별합계"를 기재</t>
    <phoneticPr fontId="1" type="noConversion"/>
  </si>
  <si>
    <t>주택 (2초과~3㎾이하)</t>
    <phoneticPr fontId="1" type="noConversion"/>
  </si>
  <si>
    <t>건물 (10㎾ 이하)</t>
    <phoneticPr fontId="1" type="noConversion"/>
  </si>
  <si>
    <t>/ 7.5초과~10이하</t>
    <phoneticPr fontId="1" type="noConversion"/>
  </si>
  <si>
    <t>/ 7.5초과~10이하</t>
    <phoneticPr fontId="1" type="noConversion"/>
  </si>
  <si>
    <t>주택 (10.5~17.5㎾)</t>
    <phoneticPr fontId="1" type="noConversion"/>
  </si>
  <si>
    <r>
      <t>환산계수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주1)</t>
    </r>
    <phoneticPr fontId="1" type="noConversion"/>
  </si>
  <si>
    <r>
      <t>기타 특이사항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주2)</t>
    </r>
    <phoneticPr fontId="1" type="noConversion"/>
  </si>
  <si>
    <r>
      <t>(태양열)집열량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주1)</t>
    </r>
    <r>
      <rPr>
        <b/>
        <sz val="11"/>
        <color theme="1"/>
        <rFont val="맑은 고딕"/>
        <family val="3"/>
        <charset val="129"/>
        <scheme val="minor"/>
      </rPr>
      <t xml:space="preserve">
[단위:MJ/</t>
    </r>
    <r>
      <rPr>
        <b/>
        <sz val="11"/>
        <color theme="1"/>
        <rFont val="돋움"/>
        <family val="3"/>
        <charset val="129"/>
      </rPr>
      <t>㎡∙</t>
    </r>
    <r>
      <rPr>
        <b/>
        <sz val="11"/>
        <color theme="1"/>
        <rFont val="맑은 고딕"/>
        <family val="3"/>
        <charset val="129"/>
      </rPr>
      <t>day</t>
    </r>
    <r>
      <rPr>
        <b/>
        <sz val="11"/>
        <color theme="1"/>
        <rFont val="맑은 고딕"/>
        <family val="3"/>
        <charset val="129"/>
        <scheme val="minor"/>
      </rPr>
      <t>]</t>
    </r>
    <phoneticPr fontId="1" type="noConversion"/>
  </si>
  <si>
    <t>단위</t>
    <phoneticPr fontId="1" type="noConversion"/>
  </si>
  <si>
    <t>도시재생뉴딜
사업대상지 여부</t>
    <phoneticPr fontId="1" type="noConversion"/>
  </si>
  <si>
    <t>O</t>
    <phoneticPr fontId="1" type="noConversion"/>
  </si>
  <si>
    <t>O</t>
    <phoneticPr fontId="1" type="noConversion"/>
  </si>
  <si>
    <t>X</t>
    <phoneticPr fontId="1" type="noConversion"/>
  </si>
  <si>
    <t>X</t>
    <phoneticPr fontId="1" type="noConversion"/>
  </si>
  <si>
    <t>주7) '19년 참여기업은 미기재, 시공능력(기술인력 및 시공실적)은 주2)의 설치를 담당할 에너지원에 대한 내용만 기입해야 하며, 확인가능한 서류를 반드시 첨부제출해야함([양식2]계량평가항목 증빙자료(시공능력및기업신용도).hwp 파일참조).</t>
    <phoneticPr fontId="1" type="noConversion"/>
  </si>
  <si>
    <t>인증취득
비율</t>
  </si>
  <si>
    <t>9.건축물
효율등급
인증</t>
    <phoneticPr fontId="1" type="noConversion"/>
  </si>
  <si>
    <t>* 인증제품 여부 확인 : 신재생에너지센터 홈페이지(www.knrec.or.kr) &gt; 하단우측 "인증제품" 메뉴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</si>
</sst>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1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 "/>
    <numFmt numFmtId="177" formatCode="#,##0.0"/>
    <numFmt numFmtId="178" formatCode="0_ "/>
    <numFmt numFmtId="179" formatCode="#,##0;[Red]#,##0"/>
    <numFmt numFmtId="180" formatCode="0.000"/>
    <numFmt numFmtId="181" formatCode="0.0%"/>
    <numFmt numFmtId="182" formatCode="_ &quot;₩&quot;* #,##0_ ;_ &quot;₩&quot;* \-#,##0_ ;_ &quot;₩&quot;* &quot;-&quot;_ ;_ @_ "/>
    <numFmt numFmtId="183" formatCode="_ * #,##0_ ;_ * \-#,##0_ ;_ * &quot;-&quot;_ ;_ @_ "/>
    <numFmt numFmtId="184" formatCode="_ * #,##0.00_ ;_ * \-#,##0.00_ ;_ * &quot;-&quot;??_ ;_ @_ "/>
    <numFmt numFmtId="185" formatCode="&quot;₩&quot;#,##0;&quot;₩&quot;\-#,##0"/>
    <numFmt numFmtId="186" formatCode="&quot;₩&quot;#,##0.00;&quot;₩&quot;\-#,##0.00"/>
    <numFmt numFmtId="187" formatCode="_ * #,##0.00_ ;_ * \-#,##0.00_ ;_ * &quot;-&quot;_ ;_ @_ "/>
    <numFmt numFmtId="188" formatCode="&quot;₩&quot;\$#,##0.00_);[Red]&quot;₩&quot;\(&quot;₩&quot;\$#,##0.00&quot;₩&quot;\)"/>
    <numFmt numFmtId="189" formatCode="_(&quot;RM&quot;* #,##0.00_);_(&quot;RM&quot;* \(#,##0.00\);_(&quot;RM&quot;* &quot;-&quot;??_);_(@_)"/>
    <numFmt numFmtId="190" formatCode="&quot;US$&quot;#,##0_);\(&quot;US$&quot;#,##0\)"/>
    <numFmt numFmtId="191" formatCode="#."/>
    <numFmt numFmtId="192" formatCode="&quot;실적율:&quot;#,#00"/>
    <numFmt numFmtId="193" formatCode="&quot;실적율:&quot;0%"/>
    <numFmt numFmtId="194" formatCode="_ &quot;₩&quot;* #,##0.0_ ;_ &quot;₩&quot;* \-#,##0.0_ ;_ &quot;₩&quot;* &quot;-&quot;_ ;_ @_ "/>
    <numFmt numFmtId="195" formatCode="&quot;계획누계:&quot;#,#00"/>
    <numFmt numFmtId="196" formatCode="_(* #,##0_);_(* \(#,##0\);_(* &quot;-&quot;??_);_(@_)"/>
    <numFmt numFmtId="197" formatCode="General_)"/>
    <numFmt numFmtId="198" formatCode="&quot;$&quot;#,##0_);\(&quot;$&quot;#,##0\)"/>
    <numFmt numFmtId="199" formatCode="_-&quot;₩&quot;* #,##0_-;&quot;₩&quot;\-&quot;₩&quot;* #,##0_-;_-&quot;₩&quot;* &quot;-&quot;_-;_-@_-"/>
    <numFmt numFmtId="200" formatCode="&quot;₩&quot;&quot;₩&quot;&quot;₩&quot;&quot;₩&quot;&quot;₩&quot;&quot;₩&quot;\$#,##0.00_);&quot;₩&quot;&quot;₩&quot;&quot;₩&quot;&quot;₩&quot;&quot;₩&quot;&quot;₩&quot;\(&quot;₩&quot;&quot;₩&quot;&quot;₩&quot;&quot;₩&quot;&quot;₩&quot;&quot;₩&quot;\$#,##0.00&quot;₩&quot;&quot;₩&quot;&quot;₩&quot;&quot;₩&quot;&quot;₩&quot;&quot;₩&quot;\)"/>
    <numFmt numFmtId="201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2" formatCode="&quot;RM&quot;#,##0.00_);\(&quot;RM&quot;#,##0.00\)"/>
    <numFmt numFmtId="203" formatCode="_ &quot;₩&quot;* #,##0.00_ ;_ &quot;₩&quot;* \-#,##0.00_ ;_ &quot;₩&quot;* &quot;-&quot;??_ ;_ @_ "/>
    <numFmt numFmtId="204" formatCode="0.0%;[Red]&quot;△&quot;0.0%"/>
    <numFmt numFmtId="205" formatCode="#,##0;\-#,##0;&quot;-&quot;"/>
    <numFmt numFmtId="206" formatCode="0000"/>
    <numFmt numFmtId="207" formatCode="0.00;[Red]0.00"/>
    <numFmt numFmtId="208" formatCode="hh:mm:ss\ &quot;上&quot;&quot;午&quot;/&quot;下&quot;&quot;午&quot;_)"/>
    <numFmt numFmtId="209" formatCode="0.00000000"/>
    <numFmt numFmtId="210" formatCode="_(* #,##0.00000_);_(* \(#,##0.00000\);_(* &quot;-&quot;??_);_(@_)"/>
    <numFmt numFmtId="211" formatCode="_-* #,##0&quot;₩&quot;\ _D_M_-;&quot;₩&quot;\-* #,##0&quot;₩&quot;\ _D_M_-;_-* &quot;-&quot;&quot;₩&quot;\ _D_M_-;_-@_-"/>
    <numFmt numFmtId="212" formatCode="_(&quot;$&quot;* #,##0.0_);_(&quot;$&quot;* \(#,##0.0\);_(&quot;$&quot;* &quot;-&quot;_);_(@_)"/>
    <numFmt numFmtId="213" formatCode="#,##0;\(#,##0\)"/>
    <numFmt numFmtId="214" formatCode="&quot;$&quot;#,##0.00000_);\(&quot;$&quot;#,##0.00000\)"/>
    <numFmt numFmtId="215" formatCode="_(&quot;$&quot;* #,##0.00_);_(&quot;$&quot;* \(#,##0.00\);_(&quot;$&quot;* &quot;-&quot;??_);_(@_)"/>
    <numFmt numFmtId="216" formatCode="####"/>
    <numFmt numFmtId="217" formatCode="0.00\K"/>
    <numFmt numFmtId="218" formatCode="0.0#"/>
    <numFmt numFmtId="219" formatCode="#\!\,##0\!.00&quot;?_);\(#,##0.00&quot;?&quot;₩&quot;\!\)"/>
    <numFmt numFmtId="220" formatCode="\,##"/>
    <numFmt numFmtId="221" formatCode="_ * #,##0_ ;_ * &quot;₩&quot;&quot;₩&quot;\-#,##0_ ;_ * &quot;-&quot;_ ;_ @_ "/>
    <numFmt numFmtId="222" formatCode="_-* #,##0\ _D_M_-;\-* #,##0\ _D_M_-;_-* &quot;-&quot;\ _D_M_-;_-@_-"/>
    <numFmt numFmtId="223" formatCode="_-* #,##0.00\ _D_M_-;\-* #,##0.00\ _D_M_-;_-* &quot;-&quot;??\ _D_M_-;_-@_-"/>
    <numFmt numFmtId="224" formatCode="#,##0.0000000;[Red]\-#,##0.0000000"/>
    <numFmt numFmtId="225" formatCode="0.0%_);\(0.0%\)"/>
    <numFmt numFmtId="226" formatCode="mmmm\-yy"/>
    <numFmt numFmtId="227" formatCode="mmmm&quot;₩&quot;\!\ d&quot;₩&quot;\!\,&quot;₩&quot;\!\ yyyy"/>
    <numFmt numFmtId="228" formatCode="#.00"/>
    <numFmt numFmtId="229" formatCode="##\!\,#0&quot;?_);[Red]\(#,##0&quot;?&quot;₩&quot;\!\)"/>
    <numFmt numFmtId="230" formatCode="##"/>
    <numFmt numFmtId="231" formatCode="###,###,"/>
    <numFmt numFmtId="232" formatCode="#,##0\ &quot;F&quot;;[Red]\-#,##0\ &quot;F&quot;"/>
    <numFmt numFmtId="233" formatCode="#,##0.00\ &quot;F&quot;;[Red]\-#,##0.00\ &quot;F&quot;"/>
    <numFmt numFmtId="234" formatCode="#.##,"/>
    <numFmt numFmtId="235" formatCode="&quot;₩&quot;#,##0;[Red]&quot;₩&quot;&quot;₩&quot;&quot;₩&quot;&quot;₩&quot;\-#,##0"/>
    <numFmt numFmtId="236" formatCode="&quot;₩&quot;#,##0.00;&quot;₩&quot;&quot;₩&quot;&quot;₩&quot;&quot;₩&quot;\-#,##0.00"/>
    <numFmt numFmtId="237" formatCode="_ &quot;₩&quot;* #,##0.00_ ;_ &quot;₩&quot;* &quot;₩&quot;\-#,##0.00_ ;_ &quot;₩&quot;* &quot;-&quot;??_ ;_ @_ "/>
    <numFmt numFmtId="238" formatCode="_ &quot;₩&quot;* #\!\,##0\!.00_ ;_ &quot;₩&quot;* &quot;₩&quot;&quot;₩&quot;\!\-#\!\,##0\!.00_ ;_ &quot;₩&quot;* &quot;-&quot;??_ ;_ @_ "/>
    <numFmt numFmtId="239" formatCode="#,##0;&quot;₩&quot;&quot;₩&quot;\(#,##0&quot;₩&quot;&quot;₩&quot;\)"/>
    <numFmt numFmtId="240" formatCode="0.00_)"/>
    <numFmt numFmtId="241" formatCode="_-* #,##0.0_-;\-* #,##0.0_-;_-* &quot;-&quot;??_-;_-@_-"/>
    <numFmt numFmtId="242" formatCode="###"/>
    <numFmt numFmtId="243" formatCode="_ &quot;₩&quot;* #,##0.0000000_ ;_ &quot;₩&quot;* &quot;₩&quot;\-#,##0.0000000_ ;_ &quot;₩&quot;* &quot;-&quot;??_ ;_ @_ "/>
    <numFmt numFmtId="244" formatCode="&quot;$&quot;#,###"/>
    <numFmt numFmtId="245" formatCode="#,##0;[Red]&quot;△&quot;#,##0"/>
    <numFmt numFmtId="246" formatCode="_ * #,##0.000000_ ;_ * &quot;₩&quot;\-#,##0.000000_ ;_ * &quot;-&quot;??_ ;_ @_ "/>
    <numFmt numFmtId="247" formatCode="_-* #,##0\ &quot;DM&quot;_-;\-* #,##0\ &quot;DM&quot;_-;_-* &quot;-&quot;\ &quot;DM&quot;_-;_-@_-"/>
    <numFmt numFmtId="248" formatCode="_-* #,##0.00\ &quot;DM&quot;_-;\-* #,##0.00\ &quot;DM&quot;_-;_-* &quot;-&quot;??\ &quot;DM&quot;_-;_-@_-"/>
    <numFmt numFmtId="249" formatCode="_-&quot;DM&quot;* #,##0_-;_-&quot;DM&quot;* #,##0\-;_-&quot;DM&quot;* &quot;-&quot;_-;_-@_-"/>
    <numFmt numFmtId="250" formatCode="_-&quot;DM&quot;* #,##0.00_-;_-&quot;DM&quot;* #,##0.00\-;_-&quot;DM&quot;* &quot;-&quot;??_-;_-@_-"/>
    <numFmt numFmtId="251" formatCode="_(&quot;$&quot;* #,##0_);_(&quot;$&quot;* \(#,##0\);_(&quot;$&quot;* &quot;-&quot;_);_(@_)"/>
    <numFmt numFmtId="252" formatCode="_-&quot;$&quot;* #,##0.00_-;\-&quot;$&quot;* #,##0.00_-;_-&quot;$&quot;* &quot;-&quot;??_-;_-@_-"/>
    <numFmt numFmtId="253" formatCode="_(* #,##0_);_(* \(#,##0\);_(* &quot;-&quot;_);_(@_)"/>
    <numFmt numFmtId="254" formatCode="_(* #,##0.00_);_(* \(#,##0.00\);_(* &quot;-&quot;??_);_(@_)"/>
    <numFmt numFmtId="255" formatCode="#,##0_);[Red]\(#,##0\)"/>
    <numFmt numFmtId="256" formatCode="0%;[Red]\ \ &quot;-&quot;0%"/>
    <numFmt numFmtId="257" formatCode="&quot;$&quot;#,##0_);[Red]&quot;₩&quot;&quot;₩&quot;&quot;₩&quot;\(&quot;$&quot;#,##0&quot;₩&quot;&quot;₩&quot;&quot;₩&quot;\)"/>
    <numFmt numFmtId="258" formatCode="&quot;₩&quot;&quot;₩&quot;&quot;₩&quot;&quot;₩&quot;&quot;₩&quot;&quot;₩&quot;\$#,##0_);[Red]&quot;₩&quot;&quot;₩&quot;&quot;₩&quot;&quot;₩&quot;&quot;₩&quot;&quot;₩&quot;\(&quot;₩&quot;&quot;₩&quot;&quot;₩&quot;&quot;₩&quot;&quot;₩&quot;&quot;₩&quot;\$#,##0&quot;₩&quot;&quot;₩&quot;&quot;₩&quot;&quot;₩&quot;&quot;₩&quot;&quot;₩&quot;\)"/>
    <numFmt numFmtId="259" formatCode="#,##0.0;[Red]&quot;-&quot;#,##0.0"/>
    <numFmt numFmtId="260" formatCode="#,#00"/>
    <numFmt numFmtId="261" formatCode="#,##0.0000"/>
    <numFmt numFmtId="262" formatCode="&quot;₩&quot;#,##0;[Red]&quot;₩&quot;\-#,##0"/>
  </numFmts>
  <fonts count="2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FF"/>
      <name val="맑은 고딕"/>
      <family val="2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b/>
      <vertAlign val="superscript"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color theme="1"/>
      <name val="돋움"/>
      <family val="3"/>
      <charset val="129"/>
    </font>
    <font>
      <sz val="10"/>
      <name val="돋움"/>
      <family val="3"/>
      <charset val="129"/>
    </font>
    <font>
      <sz val="10"/>
      <color rgb="FF0000FF"/>
      <name val="돋움"/>
      <family val="3"/>
      <charset val="129"/>
    </font>
    <font>
      <sz val="14"/>
      <color theme="1"/>
      <name val="HY견고딕"/>
      <family val="1"/>
      <charset val="129"/>
    </font>
    <font>
      <sz val="11"/>
      <color rgb="FF9C000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Calibri"/>
      <family val="2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indexed="8"/>
      <name val="Calibri"/>
      <family val="2"/>
    </font>
    <font>
      <b/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indexed="12"/>
      <name val="Calibri"/>
      <family val="2"/>
    </font>
    <font>
      <sz val="12"/>
      <name val="굴림체"/>
      <family val="3"/>
      <charset val="129"/>
    </font>
    <font>
      <sz val="12"/>
      <name val="바탕체"/>
      <family val="1"/>
      <charset val="129"/>
    </font>
    <font>
      <sz val="10"/>
      <name val="MS Sans Serif"/>
      <family val="2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sz val="1"/>
      <color indexed="8"/>
      <name val="Courier"/>
      <family val="3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0"/>
      <name val="바탕체"/>
      <family val="1"/>
      <charset val="129"/>
    </font>
    <font>
      <sz val="11"/>
      <name val="굴림"/>
      <family val="3"/>
      <charset val="129"/>
    </font>
    <font>
      <i/>
      <sz val="12"/>
      <name val="굴림체"/>
      <family val="3"/>
      <charset val="129"/>
    </font>
    <font>
      <sz val="12"/>
      <name val="¹????¼"/>
      <family val="1"/>
      <charset val="129"/>
    </font>
    <font>
      <b/>
      <sz val="12"/>
      <name val="???"/>
      <family val="1"/>
    </font>
    <font>
      <sz val="10"/>
      <name val="±¼¸²?¼"/>
      <family val="3"/>
      <charset val="129"/>
    </font>
    <font>
      <sz val="10"/>
      <name val="Helv"/>
      <family val="2"/>
    </font>
    <font>
      <sz val="12"/>
      <name val="Times New Roman"/>
      <family val="1"/>
    </font>
    <font>
      <sz val="10"/>
      <name val="돋움체"/>
      <family val="3"/>
      <charset val="129"/>
    </font>
    <font>
      <sz val="1"/>
      <color indexed="0"/>
      <name val="Courier"/>
      <family val="3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6"/>
      <name val="굴림체"/>
      <family val="3"/>
      <charset val="129"/>
    </font>
    <font>
      <b/>
      <sz val="13"/>
      <name val="굴림체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name val="Times New Roman"/>
      <family val="1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0"/>
      <name val="Geneva"/>
      <family val="2"/>
    </font>
    <font>
      <sz val="11"/>
      <name val="µ¸¿ò"/>
      <family val="1"/>
      <charset val="129"/>
    </font>
    <font>
      <sz val="12"/>
      <name val="±¼¸²A¼"/>
      <family val="1"/>
      <charset val="129"/>
    </font>
    <font>
      <sz val="12"/>
      <name val="System"/>
      <family val="2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1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1"/>
      <charset val="129"/>
    </font>
    <font>
      <sz val="9"/>
      <name val="Times New Roman"/>
      <family val="1"/>
    </font>
    <font>
      <u/>
      <sz val="10"/>
      <color indexed="14"/>
      <name val="MS Sans Serif"/>
      <family val="2"/>
    </font>
    <font>
      <u/>
      <sz val="8"/>
      <color indexed="12"/>
      <name val="Times New Roman"/>
      <family val="1"/>
    </font>
    <font>
      <b/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u/>
      <sz val="11"/>
      <color indexed="12"/>
      <name val="돋움"/>
      <family val="3"/>
      <charset val="129"/>
    </font>
    <font>
      <sz val="10"/>
      <color indexed="8"/>
      <name val="Helv"/>
      <family val="2"/>
    </font>
    <font>
      <b/>
      <sz val="12"/>
      <name val="바탕체"/>
      <family val="1"/>
      <charset val="129"/>
    </font>
    <font>
      <sz val="8"/>
      <color indexed="8"/>
      <name val="Arial"/>
      <family val="2"/>
    </font>
    <font>
      <sz val="9"/>
      <color indexed="8"/>
      <name val="맑은 고딕"/>
      <family val="3"/>
      <charset val="129"/>
    </font>
    <font>
      <sz val="8"/>
      <color indexed="9"/>
      <name val="Arial"/>
      <family val="2"/>
    </font>
    <font>
      <sz val="9"/>
      <color indexed="9"/>
      <name val="맑은 고딕"/>
      <family val="3"/>
      <charset val="129"/>
    </font>
    <font>
      <sz val="8"/>
      <color indexed="20"/>
      <name val="Arial"/>
      <family val="2"/>
    </font>
    <font>
      <b/>
      <sz val="11"/>
      <color indexed="18"/>
      <name val="Times New Roman"/>
      <family val="1"/>
    </font>
    <font>
      <sz val="10"/>
      <color indexed="8"/>
      <name val="Arial"/>
      <family val="2"/>
    </font>
    <font>
      <b/>
      <sz val="8"/>
      <color indexed="52"/>
      <name val="Arial"/>
      <family val="2"/>
    </font>
    <font>
      <b/>
      <sz val="10"/>
      <name val="Helv"/>
      <family val="2"/>
    </font>
    <font>
      <b/>
      <sz val="8"/>
      <color indexed="9"/>
      <name val="Arial"/>
      <family val="2"/>
    </font>
    <font>
      <sz val="10"/>
      <color indexed="24"/>
      <name val="Arial"/>
      <family val="2"/>
    </font>
    <font>
      <i/>
      <sz val="8"/>
      <color indexed="23"/>
      <name val="Arial"/>
      <family val="2"/>
    </font>
    <font>
      <sz val="8"/>
      <color indexed="17"/>
      <name val="Arial"/>
      <family val="2"/>
    </font>
    <font>
      <b/>
      <sz val="12"/>
      <name val="Helv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u/>
      <sz val="10"/>
      <color indexed="12"/>
      <name val="Arial"/>
      <family val="2"/>
    </font>
    <font>
      <sz val="8"/>
      <color indexed="62"/>
      <name val="Arial"/>
      <family val="2"/>
    </font>
    <font>
      <sz val="11"/>
      <color indexed="62"/>
      <name val="Calibri"/>
      <family val="2"/>
    </font>
    <font>
      <sz val="8"/>
      <color indexed="52"/>
      <name val="Arial"/>
      <family val="2"/>
    </font>
    <font>
      <b/>
      <sz val="11"/>
      <name val="Helv"/>
      <family val="2"/>
    </font>
    <font>
      <sz val="8"/>
      <color indexed="60"/>
      <name val="Arial"/>
      <family val="2"/>
    </font>
    <font>
      <sz val="7"/>
      <name val="Small Fonts"/>
      <family val="2"/>
    </font>
    <font>
      <b/>
      <i/>
      <sz val="16"/>
      <name val="Helv"/>
      <family val="2"/>
    </font>
    <font>
      <sz val="10"/>
      <color indexed="8"/>
      <name val="MS Sans Serif"/>
      <family val="2"/>
    </font>
    <font>
      <b/>
      <sz val="8.5"/>
      <name val="MS Sans Serif"/>
      <family val="2"/>
    </font>
    <font>
      <sz val="8"/>
      <name val="Tahoma"/>
      <family val="2"/>
    </font>
    <font>
      <b/>
      <sz val="8"/>
      <color indexed="63"/>
      <name val="Arial"/>
      <family val="2"/>
    </font>
    <font>
      <sz val="12"/>
      <color indexed="9"/>
      <name val="Arial"/>
      <family val="2"/>
    </font>
    <font>
      <sz val="10"/>
      <name val="Times"/>
      <family val="1"/>
    </font>
    <font>
      <sz val="24"/>
      <name val="Courier New"/>
      <family val="3"/>
    </font>
    <font>
      <b/>
      <sz val="11"/>
      <name val="Times"/>
      <family val="1"/>
    </font>
    <font>
      <b/>
      <sz val="18"/>
      <color indexed="56"/>
      <name val="Cambria"/>
      <family val="1"/>
    </font>
    <font>
      <b/>
      <sz val="8"/>
      <color indexed="8"/>
      <name val="Arial"/>
      <family val="2"/>
    </font>
    <font>
      <sz val="10"/>
      <name val="CG Times"/>
      <family val="1"/>
    </font>
    <font>
      <sz val="8"/>
      <color indexed="10"/>
      <name val="Arial"/>
      <family val="2"/>
    </font>
    <font>
      <sz val="12"/>
      <name val="夥鰻羹"/>
      <family val="1"/>
      <charset val="136"/>
    </font>
    <font>
      <sz val="9"/>
      <color indexed="10"/>
      <name val="맑은 고딕"/>
      <family val="3"/>
      <charset val="129"/>
    </font>
    <font>
      <b/>
      <sz val="9"/>
      <color indexed="52"/>
      <name val="맑은 고딕"/>
      <family val="3"/>
      <charset val="129"/>
    </font>
    <font>
      <sz val="9"/>
      <color indexed="20"/>
      <name val="맑은 고딕"/>
      <family val="3"/>
      <charset val="129"/>
    </font>
    <font>
      <sz val="9"/>
      <name val="Arial"/>
      <family val="2"/>
    </font>
    <font>
      <sz val="9"/>
      <color indexed="60"/>
      <name val="맑은 고딕"/>
      <family val="3"/>
      <charset val="129"/>
    </font>
    <font>
      <sz val="12"/>
      <name val="宋体"/>
      <family val="3"/>
      <charset val="129"/>
    </font>
    <font>
      <i/>
      <sz val="9"/>
      <color indexed="23"/>
      <name val="맑은 고딕"/>
      <family val="3"/>
      <charset val="129"/>
    </font>
    <font>
      <b/>
      <sz val="9"/>
      <color indexed="9"/>
      <name val="맑은 고딕"/>
      <family val="3"/>
      <charset val="129"/>
    </font>
    <font>
      <sz val="12"/>
      <color indexed="8"/>
      <name val="굴림"/>
      <family val="3"/>
      <charset val="129"/>
    </font>
    <font>
      <sz val="9"/>
      <name val="굴림"/>
      <family val="3"/>
      <charset val="129"/>
    </font>
    <font>
      <sz val="10"/>
      <name val="명조"/>
      <family val="3"/>
      <charset val="129"/>
    </font>
    <font>
      <sz val="9"/>
      <color indexed="52"/>
      <name val="맑은 고딕"/>
      <family val="3"/>
      <charset val="129"/>
    </font>
    <font>
      <u/>
      <sz val="10"/>
      <color indexed="36"/>
      <name val="MS Sans Serif"/>
      <family val="2"/>
    </font>
    <font>
      <b/>
      <sz val="9"/>
      <color indexed="8"/>
      <name val="맑은 고딕"/>
      <family val="3"/>
      <charset val="129"/>
    </font>
    <font>
      <sz val="12"/>
      <name val="新細明體"/>
      <family val="1"/>
      <charset val="136"/>
    </font>
    <font>
      <sz val="9"/>
      <color indexed="62"/>
      <name val="맑은 고딕"/>
      <family val="3"/>
      <charset val="129"/>
    </font>
    <font>
      <sz val="9"/>
      <color indexed="17"/>
      <name val="맑은 고딕"/>
      <family val="3"/>
      <charset val="129"/>
    </font>
    <font>
      <b/>
      <sz val="9"/>
      <color indexed="63"/>
      <name val="맑은 고딕"/>
      <family val="3"/>
      <charset val="129"/>
    </font>
    <font>
      <sz val="10"/>
      <name val="굴림"/>
      <family val="3"/>
      <charset val="129"/>
    </font>
    <font>
      <sz val="11"/>
      <name val="ＭＳ Ｐゴシック"/>
      <family val="2"/>
    </font>
    <font>
      <b/>
      <u/>
      <sz val="8"/>
      <color indexed="12"/>
      <name val="Tahoma"/>
      <family val="2"/>
    </font>
    <font>
      <u/>
      <sz val="9.9"/>
      <color indexed="12"/>
      <name val="돋움"/>
      <family val="3"/>
      <charset val="129"/>
    </font>
    <font>
      <u/>
      <sz val="9"/>
      <color indexed="12"/>
      <name val="Arial"/>
      <family val="2"/>
    </font>
    <font>
      <u/>
      <sz val="6.75"/>
      <color indexed="12"/>
      <name val="굴림"/>
      <family val="3"/>
      <charset val="129"/>
    </font>
    <font>
      <u/>
      <sz val="10"/>
      <color indexed="12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u/>
      <sz val="7.2"/>
      <color theme="10"/>
      <name val="Arial"/>
      <family val="2"/>
    </font>
    <font>
      <b/>
      <u/>
      <sz val="13"/>
      <name val="굴림체"/>
      <family val="3"/>
      <charset val="129"/>
    </font>
    <font>
      <b/>
      <sz val="11"/>
      <name val="바탕"/>
      <family val="1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0"/>
      <name val="한양신명조"/>
      <family val="1"/>
      <charset val="129"/>
    </font>
    <font>
      <sz val="12"/>
      <color indexed="18"/>
      <name val="돋움체"/>
      <family val="3"/>
      <charset val="129"/>
    </font>
    <font>
      <sz val="11"/>
      <color indexed="8"/>
      <name val="맑은 고딕"/>
      <family val="2"/>
      <scheme val="minor"/>
    </font>
    <font>
      <sz val="8"/>
      <name val="Courier New"/>
      <family val="3"/>
      <charset val="204"/>
    </font>
    <font>
      <sz val="7"/>
      <name val="Arial"/>
      <family val="2"/>
    </font>
    <font>
      <b/>
      <sz val="10"/>
      <color rgb="FFFA7D00"/>
      <name val="맑은 고딕"/>
      <family val="2"/>
      <charset val="129"/>
      <scheme val="minor"/>
    </font>
    <font>
      <sz val="10"/>
      <color theme="1"/>
      <name val="돋움체"/>
      <family val="2"/>
      <charset val="129"/>
    </font>
    <font>
      <sz val="11"/>
      <color theme="2"/>
      <name val="맑은 고딕"/>
      <family val="2"/>
      <charset val="129"/>
      <scheme val="minor"/>
    </font>
    <font>
      <sz val="11"/>
      <color theme="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i/>
      <sz val="18"/>
      <color rgb="FF0000FF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vertAlign val="superscript"/>
      <sz val="11"/>
      <color theme="1"/>
      <name val="맑은 고딕"/>
      <family val="3"/>
      <charset val="129"/>
      <scheme val="minor"/>
    </font>
  </fonts>
  <fills count="6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22"/>
        <bgColor indexed="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 tint="0.24994659260841701"/>
      </left>
      <right/>
      <top/>
      <bottom style="double">
        <color theme="1" tint="0.24994659260841701"/>
      </bottom>
      <diagonal/>
    </border>
    <border>
      <left/>
      <right/>
      <top/>
      <bottom style="double">
        <color theme="1" tint="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theme="1" tint="0.2499465926084170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 diagonalUp="1" diagonalDown="1">
      <left/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084">
    <xf numFmtId="0" fontId="0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3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1" borderId="10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3" fillId="22" borderId="11" applyNumberFormat="0" applyFont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4" borderId="12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8" borderId="10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9" fillId="21" borderId="18" applyNumberFormat="0" applyAlignment="0" applyProtection="0">
      <alignment vertical="center"/>
    </xf>
    <xf numFmtId="0" fontId="22" fillId="0" borderId="0">
      <alignment vertical="center"/>
    </xf>
    <xf numFmtId="0" fontId="40" fillId="0" borderId="0">
      <alignment vertical="center"/>
    </xf>
    <xf numFmtId="0" fontId="41" fillId="0" borderId="0"/>
    <xf numFmtId="0" fontId="46" fillId="26" borderId="0" applyNumberFormat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47" fillId="27" borderId="24" applyNumberFormat="0" applyAlignment="0" applyProtection="0">
      <alignment vertical="center"/>
    </xf>
    <xf numFmtId="0" fontId="48" fillId="0" borderId="0">
      <alignment vertical="center"/>
    </xf>
    <xf numFmtId="0" fontId="49" fillId="0" borderId="0">
      <alignment vertical="center"/>
    </xf>
    <xf numFmtId="0" fontId="50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7" fillId="4" borderId="0" applyNumberFormat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39" fillId="21" borderId="18" applyNumberFormat="0" applyAlignment="0" applyProtection="0">
      <alignment vertical="center"/>
    </xf>
    <xf numFmtId="0" fontId="22" fillId="0" borderId="0">
      <alignment vertical="center"/>
    </xf>
    <xf numFmtId="0" fontId="41" fillId="0" borderId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62" fillId="0" borderId="0">
      <protection locked="0"/>
    </xf>
    <xf numFmtId="0" fontId="69" fillId="0" borderId="0"/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75" fillId="0" borderId="0"/>
    <xf numFmtId="0" fontId="70" fillId="0" borderId="6">
      <alignment horizontal="centerContinuous" vertical="center"/>
    </xf>
    <xf numFmtId="0" fontId="70" fillId="0" borderId="6">
      <alignment horizontal="centerContinuous" vertical="center"/>
    </xf>
    <xf numFmtId="0" fontId="70" fillId="0" borderId="6">
      <alignment horizontal="centerContinuous" vertical="center"/>
    </xf>
    <xf numFmtId="0" fontId="70" fillId="0" borderId="6">
      <alignment horizontal="centerContinuous" vertical="center"/>
    </xf>
    <xf numFmtId="0" fontId="70" fillId="0" borderId="6">
      <alignment horizontal="centerContinuous" vertical="center"/>
    </xf>
    <xf numFmtId="0" fontId="70" fillId="0" borderId="6">
      <alignment horizontal="centerContinuous" vertical="center"/>
    </xf>
    <xf numFmtId="0" fontId="69" fillId="0" borderId="6">
      <alignment horizontal="centerContinuous" vertical="center"/>
    </xf>
    <xf numFmtId="0" fontId="70" fillId="0" borderId="6">
      <alignment horizontal="centerContinuous" vertical="center"/>
    </xf>
    <xf numFmtId="0" fontId="61" fillId="0" borderId="0">
      <alignment vertical="center"/>
    </xf>
    <xf numFmtId="0" fontId="71" fillId="0" borderId="0">
      <alignment vertical="center"/>
    </xf>
    <xf numFmtId="0" fontId="61" fillId="0" borderId="0">
      <alignment vertical="center"/>
    </xf>
    <xf numFmtId="0" fontId="40" fillId="0" borderId="0" applyFont="0" applyFill="0" applyBorder="0" applyAlignment="0" applyProtection="0"/>
    <xf numFmtId="0" fontId="62" fillId="0" borderId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/>
    <xf numFmtId="0" fontId="73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5" fillId="0" borderId="0"/>
    <xf numFmtId="0" fontId="120" fillId="0" borderId="0"/>
    <xf numFmtId="0" fontId="120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41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41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41" fillId="0" borderId="0"/>
    <xf numFmtId="0" fontId="41" fillId="0" borderId="0"/>
    <xf numFmtId="0" fontId="75" fillId="0" borderId="0"/>
    <xf numFmtId="0" fontId="41" fillId="0" borderId="81" quotePrefix="1">
      <alignment horizontal="justify" vertical="justify" textRotation="127" wrapText="1" justifyLastLine="1"/>
      <protection hidden="1"/>
    </xf>
    <xf numFmtId="0" fontId="75" fillId="0" borderId="0"/>
    <xf numFmtId="0" fontId="41" fillId="0" borderId="81" quotePrefix="1">
      <alignment horizontal="justify" vertical="justify" textRotation="127" wrapText="1" justifyLastLine="1"/>
      <protection hidden="1"/>
    </xf>
    <xf numFmtId="0" fontId="41" fillId="0" borderId="81" quotePrefix="1">
      <alignment horizontal="justify" vertical="justify" textRotation="127" wrapText="1" justifyLastLine="1"/>
      <protection hidden="1"/>
    </xf>
    <xf numFmtId="0" fontId="41" fillId="0" borderId="81" quotePrefix="1">
      <alignment horizontal="justify" vertical="justify" textRotation="127" wrapText="1" justifyLastLine="1"/>
      <protection hidden="1"/>
    </xf>
    <xf numFmtId="0" fontId="75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75" fillId="0" borderId="0"/>
    <xf numFmtId="0" fontId="120" fillId="0" borderId="0"/>
    <xf numFmtId="0" fontId="41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41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41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120" fillId="0" borderId="0"/>
    <xf numFmtId="0" fontId="41" fillId="0" borderId="81" quotePrefix="1">
      <alignment horizontal="justify" vertical="justify" textRotation="127" wrapText="1" justifyLastLine="1"/>
      <protection hidden="1"/>
    </xf>
    <xf numFmtId="0" fontId="41" fillId="0" borderId="81" quotePrefix="1">
      <alignment horizontal="justify" vertical="justify" textRotation="127" wrapText="1" justifyLastLine="1"/>
      <protection hidden="1"/>
    </xf>
    <xf numFmtId="0" fontId="75" fillId="0" borderId="0"/>
    <xf numFmtId="0" fontId="75" fillId="0" borderId="0"/>
    <xf numFmtId="0" fontId="75" fillId="0" borderId="0"/>
    <xf numFmtId="0" fontId="75" fillId="0" borderId="0"/>
    <xf numFmtId="0" fontId="41" fillId="0" borderId="0"/>
    <xf numFmtId="0" fontId="75" fillId="0" borderId="0"/>
    <xf numFmtId="0" fontId="41" fillId="0" borderId="0"/>
    <xf numFmtId="0" fontId="41" fillId="0" borderId="0"/>
    <xf numFmtId="0" fontId="75" fillId="0" borderId="0"/>
    <xf numFmtId="0" fontId="41" fillId="0" borderId="0"/>
    <xf numFmtId="0" fontId="41" fillId="0" borderId="0"/>
    <xf numFmtId="0" fontId="41" fillId="0" borderId="0"/>
    <xf numFmtId="0" fontId="75" fillId="0" borderId="0"/>
    <xf numFmtId="0" fontId="41" fillId="0" borderId="0"/>
    <xf numFmtId="0" fontId="41" fillId="0" borderId="0"/>
    <xf numFmtId="0" fontId="75" fillId="0" borderId="0"/>
    <xf numFmtId="0" fontId="75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75" fillId="0" borderId="0"/>
    <xf numFmtId="0" fontId="75" fillId="0" borderId="0"/>
    <xf numFmtId="0" fontId="41" fillId="0" borderId="0"/>
    <xf numFmtId="0" fontId="75" fillId="0" borderId="0"/>
    <xf numFmtId="0" fontId="75" fillId="0" borderId="0"/>
    <xf numFmtId="0" fontId="41" fillId="0" borderId="0"/>
    <xf numFmtId="0" fontId="41" fillId="0" borderId="0"/>
    <xf numFmtId="0" fontId="75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75" fillId="0" borderId="0"/>
    <xf numFmtId="0" fontId="41" fillId="0" borderId="0"/>
    <xf numFmtId="0" fontId="75" fillId="0" borderId="0"/>
    <xf numFmtId="0" fontId="75" fillId="0" borderId="0"/>
    <xf numFmtId="0" fontId="41" fillId="0" borderId="0"/>
    <xf numFmtId="0" fontId="75" fillId="0" borderId="0"/>
    <xf numFmtId="0" fontId="75" fillId="0" borderId="0"/>
    <xf numFmtId="0" fontId="41" fillId="0" borderId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103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41" fillId="0" borderId="81" quotePrefix="1">
      <alignment horizontal="justify" vertical="justify" textRotation="127" wrapText="1" justifyLastLine="1"/>
      <protection hidden="1"/>
    </xf>
    <xf numFmtId="0" fontId="41" fillId="0" borderId="81" quotePrefix="1">
      <alignment horizontal="justify" vertical="justify" textRotation="127" wrapText="1" justifyLastLine="1"/>
      <protection hidden="1"/>
    </xf>
    <xf numFmtId="0" fontId="75" fillId="0" borderId="0"/>
    <xf numFmtId="0" fontId="75" fillId="0" borderId="0"/>
    <xf numFmtId="0" fontId="75" fillId="0" borderId="0"/>
    <xf numFmtId="0" fontId="41" fillId="0" borderId="0"/>
    <xf numFmtId="0" fontId="41" fillId="0" borderId="0"/>
    <xf numFmtId="0" fontId="75" fillId="0" borderId="0"/>
    <xf numFmtId="0" fontId="75" fillId="0" borderId="0"/>
    <xf numFmtId="0" fontId="120" fillId="0" borderId="0"/>
    <xf numFmtId="0" fontId="75" fillId="0" borderId="0"/>
    <xf numFmtId="0" fontId="41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178" fontId="75" fillId="0" borderId="0"/>
    <xf numFmtId="178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41" fillId="0" borderId="0"/>
    <xf numFmtId="0" fontId="75" fillId="0" borderId="0"/>
    <xf numFmtId="0" fontId="75" fillId="0" borderId="0"/>
    <xf numFmtId="0" fontId="75" fillId="0" borderId="0"/>
    <xf numFmtId="0" fontId="41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41" fillId="0" borderId="0"/>
    <xf numFmtId="0" fontId="75" fillId="0" borderId="0"/>
    <xf numFmtId="0" fontId="75" fillId="0" borderId="0"/>
    <xf numFmtId="0" fontId="75" fillId="0" borderId="0"/>
    <xf numFmtId="0" fontId="41" fillId="0" borderId="0"/>
    <xf numFmtId="0" fontId="41" fillId="0" borderId="81" quotePrefix="1">
      <alignment horizontal="justify" vertical="justify" textRotation="127" wrapText="1" justifyLastLine="1"/>
      <protection hidden="1"/>
    </xf>
    <xf numFmtId="0" fontId="41" fillId="0" borderId="81" quotePrefix="1">
      <alignment horizontal="justify" vertical="justify" textRotation="127" wrapText="1" justifyLastLine="1"/>
      <protection hidden="1"/>
    </xf>
    <xf numFmtId="0" fontId="41" fillId="0" borderId="81" quotePrefix="1">
      <alignment horizontal="justify" vertical="justify" textRotation="127" wrapText="1" justifyLastLine="1"/>
      <protection hidden="1"/>
    </xf>
    <xf numFmtId="0" fontId="41" fillId="0" borderId="81" quotePrefix="1">
      <alignment horizontal="justify" vertical="justify" textRotation="127" wrapText="1" justifyLastLine="1"/>
      <protection hidden="1"/>
    </xf>
    <xf numFmtId="0" fontId="41" fillId="0" borderId="81" quotePrefix="1">
      <alignment horizontal="justify" vertical="justify" textRotation="127" wrapText="1" justifyLastLine="1"/>
      <protection hidden="1"/>
    </xf>
    <xf numFmtId="0" fontId="41" fillId="0" borderId="81" quotePrefix="1">
      <alignment horizontal="justify" vertical="justify" textRotation="127" wrapText="1" justifyLastLine="1"/>
      <protection hidden="1"/>
    </xf>
    <xf numFmtId="0" fontId="41" fillId="0" borderId="81" quotePrefix="1">
      <alignment horizontal="justify" vertical="justify" textRotation="127" wrapText="1" justifyLastLine="1"/>
      <protection hidden="1"/>
    </xf>
    <xf numFmtId="0" fontId="41" fillId="0" borderId="81" quotePrefix="1">
      <alignment horizontal="justify" vertical="justify" textRotation="127" wrapText="1" justifyLastLine="1"/>
      <protection hidden="1"/>
    </xf>
    <xf numFmtId="0" fontId="41" fillId="0" borderId="81" quotePrefix="1">
      <alignment horizontal="justify" vertical="justify" textRotation="127" wrapText="1" justifyLastLine="1"/>
      <protection hidden="1"/>
    </xf>
    <xf numFmtId="0" fontId="41" fillId="0" borderId="81" quotePrefix="1">
      <alignment horizontal="justify" vertical="justify" textRotation="127" wrapText="1" justifyLastLine="1"/>
      <protection hidden="1"/>
    </xf>
    <xf numFmtId="0" fontId="41" fillId="0" borderId="81" quotePrefix="1">
      <alignment horizontal="justify" vertical="justify" textRotation="127" wrapText="1" justifyLastLine="1"/>
      <protection hidden="1"/>
    </xf>
    <xf numFmtId="0" fontId="41" fillId="0" borderId="81" quotePrefix="1">
      <alignment horizontal="justify" vertical="justify" textRotation="127" wrapText="1" justifyLastLine="1"/>
      <protection hidden="1"/>
    </xf>
    <xf numFmtId="0" fontId="41" fillId="0" borderId="81" quotePrefix="1">
      <alignment horizontal="justify" vertical="justify" textRotation="127" wrapText="1" justifyLastLine="1"/>
      <protection hidden="1"/>
    </xf>
    <xf numFmtId="0" fontId="41" fillId="0" borderId="81" quotePrefix="1">
      <alignment horizontal="justify" vertical="justify" textRotation="127" wrapText="1" justifyLastLine="1"/>
      <protection hidden="1"/>
    </xf>
    <xf numFmtId="0" fontId="41" fillId="0" borderId="81" quotePrefix="1">
      <alignment horizontal="justify" vertical="justify" textRotation="127" wrapText="1" justifyLastLine="1"/>
      <protection hidden="1"/>
    </xf>
    <xf numFmtId="0" fontId="41" fillId="0" borderId="81" quotePrefix="1">
      <alignment horizontal="justify" vertical="justify" textRotation="127" wrapText="1" justifyLastLine="1"/>
      <protection hidden="1"/>
    </xf>
    <xf numFmtId="0" fontId="41" fillId="0" borderId="81" quotePrefix="1">
      <alignment horizontal="justify" vertical="justify" textRotation="127" wrapText="1" justifyLastLine="1"/>
      <protection hidden="1"/>
    </xf>
    <xf numFmtId="0" fontId="41" fillId="0" borderId="81" quotePrefix="1">
      <alignment horizontal="justify" vertical="justify" textRotation="127" wrapText="1" justifyLastLine="1"/>
      <protection hidden="1"/>
    </xf>
    <xf numFmtId="0" fontId="75" fillId="0" borderId="0"/>
    <xf numFmtId="0" fontId="75" fillId="0" borderId="0"/>
    <xf numFmtId="0" fontId="75" fillId="0" borderId="0"/>
    <xf numFmtId="0" fontId="75" fillId="0" borderId="0"/>
    <xf numFmtId="0" fontId="41" fillId="0" borderId="0"/>
    <xf numFmtId="0" fontId="75" fillId="0" borderId="0"/>
    <xf numFmtId="0" fontId="75" fillId="0" borderId="0"/>
    <xf numFmtId="0" fontId="75" fillId="0" borderId="0"/>
    <xf numFmtId="0" fontId="41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6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41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41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41" fillId="0" borderId="0"/>
    <xf numFmtId="0" fontId="41" fillId="0" borderId="0"/>
    <xf numFmtId="0" fontId="41" fillId="0" borderId="0"/>
    <xf numFmtId="0" fontId="75" fillId="0" borderId="0"/>
    <xf numFmtId="0" fontId="41" fillId="0" borderId="0"/>
    <xf numFmtId="0" fontId="75" fillId="0" borderId="0"/>
    <xf numFmtId="0" fontId="41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120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41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41" fillId="0" borderId="0"/>
    <xf numFmtId="0" fontId="67" fillId="0" borderId="0"/>
    <xf numFmtId="0" fontId="41" fillId="0" borderId="0"/>
    <xf numFmtId="0" fontId="41" fillId="0" borderId="0"/>
    <xf numFmtId="0" fontId="123" fillId="0" borderId="0"/>
    <xf numFmtId="0" fontId="41" fillId="0" borderId="0"/>
    <xf numFmtId="0" fontId="41" fillId="0" borderId="0"/>
    <xf numFmtId="0" fontId="75" fillId="0" borderId="0"/>
    <xf numFmtId="0" fontId="75" fillId="0" borderId="0"/>
    <xf numFmtId="0" fontId="41" fillId="0" borderId="0"/>
    <xf numFmtId="0" fontId="75" fillId="0" borderId="0"/>
    <xf numFmtId="0" fontId="75" fillId="0" borderId="0"/>
    <xf numFmtId="0" fontId="41" fillId="0" borderId="0"/>
    <xf numFmtId="0" fontId="75" fillId="0" borderId="0"/>
    <xf numFmtId="0" fontId="41" fillId="0" borderId="0"/>
    <xf numFmtId="0" fontId="75" fillId="0" borderId="0"/>
    <xf numFmtId="0" fontId="75" fillId="0" borderId="0"/>
    <xf numFmtId="0" fontId="41" fillId="0" borderId="0"/>
    <xf numFmtId="0" fontId="41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41" fillId="0" borderId="0"/>
    <xf numFmtId="0" fontId="75" fillId="0" borderId="0"/>
    <xf numFmtId="0" fontId="41" fillId="0" borderId="0"/>
    <xf numFmtId="0" fontId="75" fillId="0" borderId="0"/>
    <xf numFmtId="0" fontId="75" fillId="0" borderId="0"/>
    <xf numFmtId="0" fontId="75" fillId="0" borderId="0"/>
    <xf numFmtId="0" fontId="41" fillId="0" borderId="0"/>
    <xf numFmtId="0" fontId="41" fillId="0" borderId="0"/>
    <xf numFmtId="0" fontId="75" fillId="0" borderId="0"/>
    <xf numFmtId="0" fontId="75" fillId="0" borderId="0"/>
    <xf numFmtId="0" fontId="41" fillId="0" borderId="0"/>
    <xf numFmtId="0" fontId="41" fillId="0" borderId="0"/>
    <xf numFmtId="0" fontId="75" fillId="0" borderId="0"/>
    <xf numFmtId="0" fontId="40" fillId="0" borderId="0"/>
    <xf numFmtId="0" fontId="40" fillId="0" borderId="0"/>
    <xf numFmtId="0" fontId="4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1" fillId="0" borderId="0"/>
    <xf numFmtId="0" fontId="41" fillId="0" borderId="0"/>
    <xf numFmtId="0" fontId="41" fillId="0" borderId="81" quotePrefix="1">
      <alignment horizontal="justify" vertical="justify" textRotation="127" wrapText="1" justifyLastLine="1"/>
      <protection hidden="1"/>
    </xf>
    <xf numFmtId="0" fontId="41" fillId="0" borderId="81" quotePrefix="1">
      <alignment horizontal="justify" vertical="justify" textRotation="127" wrapText="1" justifyLastLine="1"/>
      <protection hidden="1"/>
    </xf>
    <xf numFmtId="0" fontId="41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41" fillId="0" borderId="0"/>
    <xf numFmtId="0" fontId="62" fillId="0" borderId="0"/>
    <xf numFmtId="0" fontId="62" fillId="0" borderId="0"/>
    <xf numFmtId="0" fontId="41" fillId="0" borderId="0"/>
    <xf numFmtId="0" fontId="75" fillId="0" borderId="0"/>
    <xf numFmtId="0" fontId="76" fillId="0" borderId="0"/>
    <xf numFmtId="0" fontId="76" fillId="0" borderId="0"/>
    <xf numFmtId="0" fontId="41" fillId="0" borderId="0" applyNumberFormat="0" applyFill="0" applyBorder="0" applyAlignment="0" applyProtection="0"/>
    <xf numFmtId="0" fontId="61" fillId="0" borderId="0">
      <alignment vertical="center"/>
    </xf>
    <xf numFmtId="0" fontId="61" fillId="0" borderId="0">
      <alignment vertical="center"/>
    </xf>
    <xf numFmtId="0" fontId="40" fillId="0" borderId="0"/>
    <xf numFmtId="0" fontId="40" fillId="0" borderId="0"/>
    <xf numFmtId="0" fontId="76" fillId="0" borderId="0"/>
    <xf numFmtId="0" fontId="40" fillId="0" borderId="0"/>
    <xf numFmtId="0" fontId="40" fillId="0" borderId="0"/>
    <xf numFmtId="183" fontId="124" fillId="0" borderId="0" applyFont="0" applyFill="0" applyBorder="0" applyAlignment="0" applyProtection="0"/>
    <xf numFmtId="0" fontId="125" fillId="3" borderId="0" applyNumberFormat="0" applyBorder="0" applyAlignment="0" applyProtection="0"/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25" fillId="4" borderId="0" applyNumberFormat="0" applyBorder="0" applyAlignment="0" applyProtection="0"/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125" fillId="5" borderId="0" applyNumberFormat="0" applyBorder="0" applyAlignment="0" applyProtection="0"/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25" fillId="6" borderId="0" applyNumberFormat="0" applyBorder="0" applyAlignment="0" applyProtection="0"/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125" fillId="7" borderId="0" applyNumberFormat="0" applyBorder="0" applyAlignment="0" applyProtection="0"/>
    <xf numFmtId="0" fontId="22" fillId="50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125" fillId="8" borderId="0" applyNumberFormat="0" applyBorder="0" applyAlignment="0" applyProtection="0"/>
    <xf numFmtId="0" fontId="22" fillId="54" borderId="0" applyNumberFormat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79" fillId="3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126" fillId="4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26" fillId="5" borderId="0" applyNumberFormat="0" applyBorder="0" applyAlignment="0" applyProtection="0">
      <alignment vertical="center"/>
    </xf>
    <xf numFmtId="0" fontId="79" fillId="5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126" fillId="6" borderId="0" applyNumberFormat="0" applyBorder="0" applyAlignment="0" applyProtection="0">
      <alignment vertical="center"/>
    </xf>
    <xf numFmtId="0" fontId="79" fillId="6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126" fillId="7" borderId="0" applyNumberFormat="0" applyBorder="0" applyAlignment="0" applyProtection="0">
      <alignment vertical="center"/>
    </xf>
    <xf numFmtId="0" fontId="79" fillId="7" borderId="0" applyNumberFormat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126" fillId="8" borderId="0" applyNumberFormat="0" applyBorder="0" applyAlignment="0" applyProtection="0">
      <alignment vertical="center"/>
    </xf>
    <xf numFmtId="0" fontId="79" fillId="8" borderId="0" applyNumberFormat="0" applyBorder="0" applyAlignment="0" applyProtection="0">
      <alignment vertical="center"/>
    </xf>
    <xf numFmtId="0" fontId="125" fillId="9" borderId="0" applyNumberFormat="0" applyBorder="0" applyAlignment="0" applyProtection="0"/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25" fillId="10" borderId="0" applyNumberFormat="0" applyBorder="0" applyAlignment="0" applyProtection="0"/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25" fillId="11" borderId="0" applyNumberFormat="0" applyBorder="0" applyAlignment="0" applyProtection="0"/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125" fillId="6" borderId="0" applyNumberFormat="0" applyBorder="0" applyAlignment="0" applyProtection="0"/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125" fillId="9" borderId="0" applyNumberFormat="0" applyBorder="0" applyAlignment="0" applyProtection="0"/>
    <xf numFmtId="0" fontId="22" fillId="51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125" fillId="12" borderId="0" applyNumberFormat="0" applyBorder="0" applyAlignment="0" applyProtection="0"/>
    <xf numFmtId="0" fontId="22" fillId="55" borderId="0" applyNumberFormat="0" applyBorder="0" applyAlignment="0" applyProtection="0">
      <alignment vertical="center"/>
    </xf>
    <xf numFmtId="0" fontId="22" fillId="55" borderId="0" applyNumberFormat="0" applyBorder="0" applyAlignment="0" applyProtection="0">
      <alignment vertical="center"/>
    </xf>
    <xf numFmtId="0" fontId="22" fillId="5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26" fillId="9" borderId="0" applyNumberFormat="0" applyBorder="0" applyAlignment="0" applyProtection="0">
      <alignment vertical="center"/>
    </xf>
    <xf numFmtId="0" fontId="79" fillId="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26" fillId="10" borderId="0" applyNumberFormat="0" applyBorder="0" applyAlignment="0" applyProtection="0">
      <alignment vertical="center"/>
    </xf>
    <xf numFmtId="0" fontId="79" fillId="10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126" fillId="11" borderId="0" applyNumberFormat="0" applyBorder="0" applyAlignment="0" applyProtection="0">
      <alignment vertical="center"/>
    </xf>
    <xf numFmtId="0" fontId="79" fillId="11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126" fillId="6" borderId="0" applyNumberFormat="0" applyBorder="0" applyAlignment="0" applyProtection="0">
      <alignment vertical="center"/>
    </xf>
    <xf numFmtId="0" fontId="79" fillId="6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126" fillId="9" borderId="0" applyNumberFormat="0" applyBorder="0" applyAlignment="0" applyProtection="0">
      <alignment vertical="center"/>
    </xf>
    <xf numFmtId="0" fontId="79" fillId="9" borderId="0" applyNumberFormat="0" applyBorder="0" applyAlignment="0" applyProtection="0">
      <alignment vertical="center"/>
    </xf>
    <xf numFmtId="0" fontId="22" fillId="55" borderId="0" applyNumberFormat="0" applyBorder="0" applyAlignment="0" applyProtection="0">
      <alignment vertical="center"/>
    </xf>
    <xf numFmtId="0" fontId="22" fillId="55" borderId="0" applyNumberFormat="0" applyBorder="0" applyAlignment="0" applyProtection="0">
      <alignment vertical="center"/>
    </xf>
    <xf numFmtId="0" fontId="22" fillId="55" borderId="0" applyNumberFormat="0" applyBorder="0" applyAlignment="0" applyProtection="0">
      <alignment vertical="center"/>
    </xf>
    <xf numFmtId="0" fontId="22" fillId="55" borderId="0" applyNumberFormat="0" applyBorder="0" applyAlignment="0" applyProtection="0">
      <alignment vertical="center"/>
    </xf>
    <xf numFmtId="0" fontId="22" fillId="55" borderId="0" applyNumberFormat="0" applyBorder="0" applyAlignment="0" applyProtection="0">
      <alignment vertical="center"/>
    </xf>
    <xf numFmtId="0" fontId="22" fillId="55" borderId="0" applyNumberFormat="0" applyBorder="0" applyAlignment="0" applyProtection="0">
      <alignment vertical="center"/>
    </xf>
    <xf numFmtId="0" fontId="126" fillId="12" borderId="0" applyNumberFormat="0" applyBorder="0" applyAlignment="0" applyProtection="0">
      <alignment vertical="center"/>
    </xf>
    <xf numFmtId="0" fontId="79" fillId="12" borderId="0" applyNumberFormat="0" applyBorder="0" applyAlignment="0" applyProtection="0">
      <alignment vertical="center"/>
    </xf>
    <xf numFmtId="0" fontId="127" fillId="13" borderId="0" applyNumberFormat="0" applyBorder="0" applyAlignment="0" applyProtection="0"/>
    <xf numFmtId="0" fontId="188" fillId="36" borderId="0" applyNumberFormat="0" applyBorder="0" applyAlignment="0" applyProtection="0">
      <alignment vertical="center"/>
    </xf>
    <xf numFmtId="0" fontId="188" fillId="36" borderId="0" applyNumberFormat="0" applyBorder="0" applyAlignment="0" applyProtection="0">
      <alignment vertical="center"/>
    </xf>
    <xf numFmtId="0" fontId="188" fillId="36" borderId="0" applyNumberFormat="0" applyBorder="0" applyAlignment="0" applyProtection="0">
      <alignment vertical="center"/>
    </xf>
    <xf numFmtId="0" fontId="127" fillId="10" borderId="0" applyNumberFormat="0" applyBorder="0" applyAlignment="0" applyProtection="0"/>
    <xf numFmtId="0" fontId="188" fillId="40" borderId="0" applyNumberFormat="0" applyBorder="0" applyAlignment="0" applyProtection="0">
      <alignment vertical="center"/>
    </xf>
    <xf numFmtId="0" fontId="188" fillId="40" borderId="0" applyNumberFormat="0" applyBorder="0" applyAlignment="0" applyProtection="0">
      <alignment vertical="center"/>
    </xf>
    <xf numFmtId="0" fontId="188" fillId="40" borderId="0" applyNumberFormat="0" applyBorder="0" applyAlignment="0" applyProtection="0">
      <alignment vertical="center"/>
    </xf>
    <xf numFmtId="0" fontId="127" fillId="11" borderId="0" applyNumberFormat="0" applyBorder="0" applyAlignment="0" applyProtection="0"/>
    <xf numFmtId="0" fontId="188" fillId="44" borderId="0" applyNumberFormat="0" applyBorder="0" applyAlignment="0" applyProtection="0">
      <alignment vertical="center"/>
    </xf>
    <xf numFmtId="0" fontId="188" fillId="44" borderId="0" applyNumberFormat="0" applyBorder="0" applyAlignment="0" applyProtection="0">
      <alignment vertical="center"/>
    </xf>
    <xf numFmtId="0" fontId="188" fillId="44" borderId="0" applyNumberFormat="0" applyBorder="0" applyAlignment="0" applyProtection="0">
      <alignment vertical="center"/>
    </xf>
    <xf numFmtId="0" fontId="127" fillId="14" borderId="0" applyNumberFormat="0" applyBorder="0" applyAlignment="0" applyProtection="0"/>
    <xf numFmtId="0" fontId="188" fillId="48" borderId="0" applyNumberFormat="0" applyBorder="0" applyAlignment="0" applyProtection="0">
      <alignment vertical="center"/>
    </xf>
    <xf numFmtId="0" fontId="188" fillId="48" borderId="0" applyNumberFormat="0" applyBorder="0" applyAlignment="0" applyProtection="0">
      <alignment vertical="center"/>
    </xf>
    <xf numFmtId="0" fontId="188" fillId="48" borderId="0" applyNumberFormat="0" applyBorder="0" applyAlignment="0" applyProtection="0">
      <alignment vertical="center"/>
    </xf>
    <xf numFmtId="0" fontId="127" fillId="15" borderId="0" applyNumberFormat="0" applyBorder="0" applyAlignment="0" applyProtection="0"/>
    <xf numFmtId="0" fontId="188" fillId="52" borderId="0" applyNumberFormat="0" applyBorder="0" applyAlignment="0" applyProtection="0">
      <alignment vertical="center"/>
    </xf>
    <xf numFmtId="0" fontId="188" fillId="52" borderId="0" applyNumberFormat="0" applyBorder="0" applyAlignment="0" applyProtection="0">
      <alignment vertical="center"/>
    </xf>
    <xf numFmtId="0" fontId="188" fillId="52" borderId="0" applyNumberFormat="0" applyBorder="0" applyAlignment="0" applyProtection="0">
      <alignment vertical="center"/>
    </xf>
    <xf numFmtId="0" fontId="127" fillId="16" borderId="0" applyNumberFormat="0" applyBorder="0" applyAlignment="0" applyProtection="0"/>
    <xf numFmtId="0" fontId="188" fillId="56" borderId="0" applyNumberFormat="0" applyBorder="0" applyAlignment="0" applyProtection="0">
      <alignment vertical="center"/>
    </xf>
    <xf numFmtId="0" fontId="188" fillId="56" borderId="0" applyNumberFormat="0" applyBorder="0" applyAlignment="0" applyProtection="0">
      <alignment vertical="center"/>
    </xf>
    <xf numFmtId="0" fontId="188" fillId="56" borderId="0" applyNumberFormat="0" applyBorder="0" applyAlignment="0" applyProtection="0">
      <alignment vertical="center"/>
    </xf>
    <xf numFmtId="0" fontId="188" fillId="36" borderId="0" applyNumberFormat="0" applyBorder="0" applyAlignment="0" applyProtection="0">
      <alignment vertical="center"/>
    </xf>
    <xf numFmtId="0" fontId="188" fillId="36" borderId="0" applyNumberFormat="0" applyBorder="0" applyAlignment="0" applyProtection="0">
      <alignment vertical="center"/>
    </xf>
    <xf numFmtId="0" fontId="188" fillId="36" borderId="0" applyNumberFormat="0" applyBorder="0" applyAlignment="0" applyProtection="0">
      <alignment vertical="center"/>
    </xf>
    <xf numFmtId="0" fontId="188" fillId="36" borderId="0" applyNumberFormat="0" applyBorder="0" applyAlignment="0" applyProtection="0">
      <alignment vertical="center"/>
    </xf>
    <xf numFmtId="0" fontId="188" fillId="36" borderId="0" applyNumberFormat="0" applyBorder="0" applyAlignment="0" applyProtection="0">
      <alignment vertical="center"/>
    </xf>
    <xf numFmtId="0" fontId="188" fillId="36" borderId="0" applyNumberFormat="0" applyBorder="0" applyAlignment="0" applyProtection="0">
      <alignment vertical="center"/>
    </xf>
    <xf numFmtId="0" fontId="128" fillId="13" borderId="0" applyNumberFormat="0" applyBorder="0" applyAlignment="0" applyProtection="0">
      <alignment vertical="center"/>
    </xf>
    <xf numFmtId="0" fontId="80" fillId="13" borderId="0" applyNumberFormat="0" applyBorder="0" applyAlignment="0" applyProtection="0">
      <alignment vertical="center"/>
    </xf>
    <xf numFmtId="0" fontId="188" fillId="40" borderId="0" applyNumberFormat="0" applyBorder="0" applyAlignment="0" applyProtection="0">
      <alignment vertical="center"/>
    </xf>
    <xf numFmtId="0" fontId="188" fillId="40" borderId="0" applyNumberFormat="0" applyBorder="0" applyAlignment="0" applyProtection="0">
      <alignment vertical="center"/>
    </xf>
    <xf numFmtId="0" fontId="188" fillId="40" borderId="0" applyNumberFormat="0" applyBorder="0" applyAlignment="0" applyProtection="0">
      <alignment vertical="center"/>
    </xf>
    <xf numFmtId="0" fontId="188" fillId="40" borderId="0" applyNumberFormat="0" applyBorder="0" applyAlignment="0" applyProtection="0">
      <alignment vertical="center"/>
    </xf>
    <xf numFmtId="0" fontId="188" fillId="40" borderId="0" applyNumberFormat="0" applyBorder="0" applyAlignment="0" applyProtection="0">
      <alignment vertical="center"/>
    </xf>
    <xf numFmtId="0" fontId="188" fillId="40" borderId="0" applyNumberFormat="0" applyBorder="0" applyAlignment="0" applyProtection="0">
      <alignment vertical="center"/>
    </xf>
    <xf numFmtId="0" fontId="128" fillId="10" borderId="0" applyNumberFormat="0" applyBorder="0" applyAlignment="0" applyProtection="0">
      <alignment vertical="center"/>
    </xf>
    <xf numFmtId="0" fontId="80" fillId="10" borderId="0" applyNumberFormat="0" applyBorder="0" applyAlignment="0" applyProtection="0">
      <alignment vertical="center"/>
    </xf>
    <xf numFmtId="0" fontId="188" fillId="44" borderId="0" applyNumberFormat="0" applyBorder="0" applyAlignment="0" applyProtection="0">
      <alignment vertical="center"/>
    </xf>
    <xf numFmtId="0" fontId="188" fillId="44" borderId="0" applyNumberFormat="0" applyBorder="0" applyAlignment="0" applyProtection="0">
      <alignment vertical="center"/>
    </xf>
    <xf numFmtId="0" fontId="188" fillId="44" borderId="0" applyNumberFormat="0" applyBorder="0" applyAlignment="0" applyProtection="0">
      <alignment vertical="center"/>
    </xf>
    <xf numFmtId="0" fontId="188" fillId="44" borderId="0" applyNumberFormat="0" applyBorder="0" applyAlignment="0" applyProtection="0">
      <alignment vertical="center"/>
    </xf>
    <xf numFmtId="0" fontId="188" fillId="44" borderId="0" applyNumberFormat="0" applyBorder="0" applyAlignment="0" applyProtection="0">
      <alignment vertical="center"/>
    </xf>
    <xf numFmtId="0" fontId="188" fillId="44" borderId="0" applyNumberFormat="0" applyBorder="0" applyAlignment="0" applyProtection="0">
      <alignment vertical="center"/>
    </xf>
    <xf numFmtId="0" fontId="128" fillId="11" borderId="0" applyNumberFormat="0" applyBorder="0" applyAlignment="0" applyProtection="0">
      <alignment vertical="center"/>
    </xf>
    <xf numFmtId="0" fontId="80" fillId="11" borderId="0" applyNumberFormat="0" applyBorder="0" applyAlignment="0" applyProtection="0">
      <alignment vertical="center"/>
    </xf>
    <xf numFmtId="0" fontId="188" fillId="48" borderId="0" applyNumberFormat="0" applyBorder="0" applyAlignment="0" applyProtection="0">
      <alignment vertical="center"/>
    </xf>
    <xf numFmtId="0" fontId="188" fillId="48" borderId="0" applyNumberFormat="0" applyBorder="0" applyAlignment="0" applyProtection="0">
      <alignment vertical="center"/>
    </xf>
    <xf numFmtId="0" fontId="188" fillId="48" borderId="0" applyNumberFormat="0" applyBorder="0" applyAlignment="0" applyProtection="0">
      <alignment vertical="center"/>
    </xf>
    <xf numFmtId="0" fontId="188" fillId="48" borderId="0" applyNumberFormat="0" applyBorder="0" applyAlignment="0" applyProtection="0">
      <alignment vertical="center"/>
    </xf>
    <xf numFmtId="0" fontId="188" fillId="48" borderId="0" applyNumberFormat="0" applyBorder="0" applyAlignment="0" applyProtection="0">
      <alignment vertical="center"/>
    </xf>
    <xf numFmtId="0" fontId="188" fillId="48" borderId="0" applyNumberFormat="0" applyBorder="0" applyAlignment="0" applyProtection="0">
      <alignment vertical="center"/>
    </xf>
    <xf numFmtId="0" fontId="128" fillId="14" borderId="0" applyNumberFormat="0" applyBorder="0" applyAlignment="0" applyProtection="0">
      <alignment vertical="center"/>
    </xf>
    <xf numFmtId="0" fontId="80" fillId="14" borderId="0" applyNumberFormat="0" applyBorder="0" applyAlignment="0" applyProtection="0">
      <alignment vertical="center"/>
    </xf>
    <xf numFmtId="0" fontId="188" fillId="52" borderId="0" applyNumberFormat="0" applyBorder="0" applyAlignment="0" applyProtection="0">
      <alignment vertical="center"/>
    </xf>
    <xf numFmtId="0" fontId="188" fillId="52" borderId="0" applyNumberFormat="0" applyBorder="0" applyAlignment="0" applyProtection="0">
      <alignment vertical="center"/>
    </xf>
    <xf numFmtId="0" fontId="188" fillId="52" borderId="0" applyNumberFormat="0" applyBorder="0" applyAlignment="0" applyProtection="0">
      <alignment vertical="center"/>
    </xf>
    <xf numFmtId="0" fontId="188" fillId="52" borderId="0" applyNumberFormat="0" applyBorder="0" applyAlignment="0" applyProtection="0">
      <alignment vertical="center"/>
    </xf>
    <xf numFmtId="0" fontId="188" fillId="52" borderId="0" applyNumberFormat="0" applyBorder="0" applyAlignment="0" applyProtection="0">
      <alignment vertical="center"/>
    </xf>
    <xf numFmtId="0" fontId="188" fillId="52" borderId="0" applyNumberFormat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80" fillId="15" borderId="0" applyNumberFormat="0" applyBorder="0" applyAlignment="0" applyProtection="0">
      <alignment vertical="center"/>
    </xf>
    <xf numFmtId="0" fontId="188" fillId="56" borderId="0" applyNumberFormat="0" applyBorder="0" applyAlignment="0" applyProtection="0">
      <alignment vertical="center"/>
    </xf>
    <xf numFmtId="0" fontId="188" fillId="56" borderId="0" applyNumberFormat="0" applyBorder="0" applyAlignment="0" applyProtection="0">
      <alignment vertical="center"/>
    </xf>
    <xf numFmtId="0" fontId="188" fillId="56" borderId="0" applyNumberFormat="0" applyBorder="0" applyAlignment="0" applyProtection="0">
      <alignment vertical="center"/>
    </xf>
    <xf numFmtId="0" fontId="188" fillId="56" borderId="0" applyNumberFormat="0" applyBorder="0" applyAlignment="0" applyProtection="0">
      <alignment vertical="center"/>
    </xf>
    <xf numFmtId="0" fontId="188" fillId="56" borderId="0" applyNumberFormat="0" applyBorder="0" applyAlignment="0" applyProtection="0">
      <alignment vertical="center"/>
    </xf>
    <xf numFmtId="0" fontId="188" fillId="56" borderId="0" applyNumberFormat="0" applyBorder="0" applyAlignment="0" applyProtection="0">
      <alignment vertical="center"/>
    </xf>
    <xf numFmtId="0" fontId="128" fillId="16" borderId="0" applyNumberFormat="0" applyBorder="0" applyAlignment="0" applyProtection="0">
      <alignment vertical="center"/>
    </xf>
    <xf numFmtId="0" fontId="80" fillId="1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96" fillId="0" borderId="0" applyFont="0" applyFill="0" applyBorder="0" applyAlignment="0" applyProtection="0"/>
    <xf numFmtId="41" fontId="98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96" fillId="0" borderId="0" applyFont="0" applyFill="0" applyBorder="0" applyAlignment="0" applyProtection="0"/>
    <xf numFmtId="43" fontId="98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27" fillId="17" borderId="0" applyNumberFormat="0" applyBorder="0" applyAlignment="0" applyProtection="0"/>
    <xf numFmtId="0" fontId="188" fillId="33" borderId="0" applyNumberFormat="0" applyBorder="0" applyAlignment="0" applyProtection="0">
      <alignment vertical="center"/>
    </xf>
    <xf numFmtId="0" fontId="188" fillId="33" borderId="0" applyNumberFormat="0" applyBorder="0" applyAlignment="0" applyProtection="0">
      <alignment vertical="center"/>
    </xf>
    <xf numFmtId="0" fontId="188" fillId="33" borderId="0" applyNumberFormat="0" applyBorder="0" applyAlignment="0" applyProtection="0">
      <alignment vertical="center"/>
    </xf>
    <xf numFmtId="0" fontId="127" fillId="18" borderId="0" applyNumberFormat="0" applyBorder="0" applyAlignment="0" applyProtection="0"/>
    <xf numFmtId="0" fontId="188" fillId="37" borderId="0" applyNumberFormat="0" applyBorder="0" applyAlignment="0" applyProtection="0">
      <alignment vertical="center"/>
    </xf>
    <xf numFmtId="0" fontId="188" fillId="37" borderId="0" applyNumberFormat="0" applyBorder="0" applyAlignment="0" applyProtection="0">
      <alignment vertical="center"/>
    </xf>
    <xf numFmtId="0" fontId="188" fillId="37" borderId="0" applyNumberFormat="0" applyBorder="0" applyAlignment="0" applyProtection="0">
      <alignment vertical="center"/>
    </xf>
    <xf numFmtId="0" fontId="127" fillId="19" borderId="0" applyNumberFormat="0" applyBorder="0" applyAlignment="0" applyProtection="0"/>
    <xf numFmtId="0" fontId="188" fillId="41" borderId="0" applyNumberFormat="0" applyBorder="0" applyAlignment="0" applyProtection="0">
      <alignment vertical="center"/>
    </xf>
    <xf numFmtId="0" fontId="188" fillId="41" borderId="0" applyNumberFormat="0" applyBorder="0" applyAlignment="0" applyProtection="0">
      <alignment vertical="center"/>
    </xf>
    <xf numFmtId="0" fontId="188" fillId="41" borderId="0" applyNumberFormat="0" applyBorder="0" applyAlignment="0" applyProtection="0">
      <alignment vertical="center"/>
    </xf>
    <xf numFmtId="0" fontId="127" fillId="14" borderId="0" applyNumberFormat="0" applyBorder="0" applyAlignment="0" applyProtection="0"/>
    <xf numFmtId="0" fontId="188" fillId="45" borderId="0" applyNumberFormat="0" applyBorder="0" applyAlignment="0" applyProtection="0">
      <alignment vertical="center"/>
    </xf>
    <xf numFmtId="0" fontId="188" fillId="45" borderId="0" applyNumberFormat="0" applyBorder="0" applyAlignment="0" applyProtection="0">
      <alignment vertical="center"/>
    </xf>
    <xf numFmtId="0" fontId="188" fillId="45" borderId="0" applyNumberFormat="0" applyBorder="0" applyAlignment="0" applyProtection="0">
      <alignment vertical="center"/>
    </xf>
    <xf numFmtId="0" fontId="127" fillId="15" borderId="0" applyNumberFormat="0" applyBorder="0" applyAlignment="0" applyProtection="0"/>
    <xf numFmtId="0" fontId="188" fillId="49" borderId="0" applyNumberFormat="0" applyBorder="0" applyAlignment="0" applyProtection="0">
      <alignment vertical="center"/>
    </xf>
    <xf numFmtId="0" fontId="188" fillId="49" borderId="0" applyNumberFormat="0" applyBorder="0" applyAlignment="0" applyProtection="0">
      <alignment vertical="center"/>
    </xf>
    <xf numFmtId="0" fontId="188" fillId="49" borderId="0" applyNumberFormat="0" applyBorder="0" applyAlignment="0" applyProtection="0">
      <alignment vertical="center"/>
    </xf>
    <xf numFmtId="0" fontId="127" fillId="20" borderId="0" applyNumberFormat="0" applyBorder="0" applyAlignment="0" applyProtection="0"/>
    <xf numFmtId="0" fontId="188" fillId="53" borderId="0" applyNumberFormat="0" applyBorder="0" applyAlignment="0" applyProtection="0">
      <alignment vertical="center"/>
    </xf>
    <xf numFmtId="0" fontId="188" fillId="53" borderId="0" applyNumberFormat="0" applyBorder="0" applyAlignment="0" applyProtection="0">
      <alignment vertical="center"/>
    </xf>
    <xf numFmtId="0" fontId="188" fillId="53" borderId="0" applyNumberFormat="0" applyBorder="0" applyAlignment="0" applyProtection="0">
      <alignment vertical="center"/>
    </xf>
    <xf numFmtId="191" fontId="66" fillId="0" borderId="0">
      <protection locked="0"/>
    </xf>
    <xf numFmtId="191" fontId="66" fillId="0" borderId="0">
      <protection locked="0"/>
    </xf>
    <xf numFmtId="0" fontId="101" fillId="0" borderId="0" applyFont="0" applyFill="0" applyBorder="0" applyAlignment="0" applyProtection="0"/>
    <xf numFmtId="182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42" fontId="10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03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44" fontId="10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1" fillId="0" borderId="0" applyFont="0" applyFill="0" applyBorder="0" applyAlignment="0" applyProtection="0"/>
    <xf numFmtId="183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41" fontId="10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64" fillId="0" borderId="0" applyFont="0" applyFill="0" applyBorder="0" applyAlignment="0" applyProtection="0"/>
    <xf numFmtId="184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43" fontId="102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129" fillId="4" borderId="0" applyNumberFormat="0" applyBorder="0" applyAlignment="0" applyProtection="0"/>
    <xf numFmtId="0" fontId="4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130" fillId="0" borderId="0"/>
    <xf numFmtId="0" fontId="106" fillId="0" borderId="0"/>
    <xf numFmtId="0" fontId="107" fillId="0" borderId="0"/>
    <xf numFmtId="0" fontId="95" fillId="0" borderId="0"/>
    <xf numFmtId="0" fontId="108" fillId="0" borderId="0"/>
    <xf numFmtId="0" fontId="95" fillId="0" borderId="0"/>
    <xf numFmtId="0" fontId="96" fillId="0" borderId="0"/>
    <xf numFmtId="0" fontId="95" fillId="0" borderId="0"/>
    <xf numFmtId="0" fontId="96" fillId="0" borderId="0"/>
    <xf numFmtId="0" fontId="40" fillId="0" borderId="0"/>
    <xf numFmtId="0" fontId="109" fillId="0" borderId="0"/>
    <xf numFmtId="0" fontId="97" fillId="0" borderId="0"/>
    <xf numFmtId="0" fontId="96" fillId="0" borderId="0"/>
    <xf numFmtId="0" fontId="95" fillId="0" borderId="0"/>
    <xf numFmtId="0" fontId="110" fillId="0" borderId="0"/>
    <xf numFmtId="0" fontId="41" fillId="0" borderId="0"/>
    <xf numFmtId="0" fontId="40" fillId="0" borderId="0"/>
    <xf numFmtId="0" fontId="64" fillId="0" borderId="0"/>
    <xf numFmtId="0" fontId="65" fillId="0" borderId="0"/>
    <xf numFmtId="0" fontId="106" fillId="0" borderId="0"/>
    <xf numFmtId="0" fontId="65" fillId="0" borderId="0"/>
    <xf numFmtId="0" fontId="101" fillId="0" borderId="0"/>
    <xf numFmtId="0" fontId="65" fillId="0" borderId="0"/>
    <xf numFmtId="0" fontId="111" fillId="0" borderId="0"/>
    <xf numFmtId="0" fontId="102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113" fillId="0" borderId="0"/>
    <xf numFmtId="0" fontId="112" fillId="0" borderId="0"/>
    <xf numFmtId="0" fontId="64" fillId="0" borderId="0"/>
    <xf numFmtId="0" fontId="69" fillId="0" borderId="0" applyFill="0" applyBorder="0" applyAlignment="0"/>
    <xf numFmtId="204" fontId="40" fillId="0" borderId="0" applyFill="0" applyBorder="0" applyAlignment="0"/>
    <xf numFmtId="0" fontId="40" fillId="0" borderId="0" applyFill="0" applyBorder="0" applyAlignment="0"/>
    <xf numFmtId="204" fontId="40" fillId="0" borderId="0" applyFill="0" applyBorder="0" applyAlignment="0"/>
    <xf numFmtId="204" fontId="40" fillId="0" borderId="0" applyFill="0" applyBorder="0" applyAlignment="0"/>
    <xf numFmtId="204" fontId="40" fillId="0" borderId="0" applyFill="0" applyBorder="0" applyAlignment="0"/>
    <xf numFmtId="205" fontId="131" fillId="0" borderId="0" applyFill="0" applyBorder="0" applyAlignment="0"/>
    <xf numFmtId="0" fontId="40" fillId="0" borderId="0" applyFill="0" applyBorder="0" applyAlignment="0"/>
    <xf numFmtId="0" fontId="40" fillId="0" borderId="0" applyFill="0" applyBorder="0" applyAlignment="0"/>
    <xf numFmtId="0" fontId="40" fillId="0" borderId="0" applyFill="0" applyBorder="0" applyAlignment="0"/>
    <xf numFmtId="0" fontId="40" fillId="0" borderId="0" applyFill="0" applyBorder="0" applyAlignment="0"/>
    <xf numFmtId="0" fontId="40" fillId="0" borderId="0" applyFill="0" applyBorder="0" applyAlignment="0"/>
    <xf numFmtId="0" fontId="40" fillId="0" borderId="0" applyFill="0" applyBorder="0" applyAlignment="0"/>
    <xf numFmtId="0" fontId="40" fillId="0" borderId="0" applyFill="0" applyBorder="0" applyAlignment="0"/>
    <xf numFmtId="0" fontId="40" fillId="0" borderId="0" applyFill="0" applyBorder="0" applyAlignment="0"/>
    <xf numFmtId="0" fontId="40" fillId="0" borderId="0" applyFill="0" applyBorder="0" applyAlignment="0"/>
    <xf numFmtId="0" fontId="41" fillId="0" borderId="0" applyFill="0" applyBorder="0" applyAlignment="0"/>
    <xf numFmtId="197" fontId="114" fillId="0" borderId="0" applyFill="0" applyBorder="0" applyAlignment="0"/>
    <xf numFmtId="0" fontId="41" fillId="0" borderId="0" applyFill="0" applyBorder="0" applyAlignment="0"/>
    <xf numFmtId="180" fontId="114" fillId="0" borderId="0" applyFill="0" applyBorder="0" applyAlignment="0"/>
    <xf numFmtId="206" fontId="41" fillId="0" borderId="0" applyFill="0" applyBorder="0" applyAlignment="0"/>
    <xf numFmtId="201" fontId="40" fillId="0" borderId="0" applyFill="0" applyBorder="0" applyAlignment="0"/>
    <xf numFmtId="207" fontId="41" fillId="0" borderId="0" applyFill="0" applyBorder="0" applyAlignment="0"/>
    <xf numFmtId="200" fontId="40" fillId="0" borderId="0" applyFill="0" applyBorder="0" applyAlignment="0"/>
    <xf numFmtId="208" fontId="41" fillId="0" borderId="0" applyFill="0" applyBorder="0" applyAlignment="0"/>
    <xf numFmtId="204" fontId="40" fillId="0" borderId="0" applyFill="0" applyBorder="0" applyAlignment="0"/>
    <xf numFmtId="0" fontId="41" fillId="0" borderId="0" applyFill="0" applyBorder="0" applyAlignment="0"/>
    <xf numFmtId="204" fontId="40" fillId="0" borderId="0" applyFill="0" applyBorder="0" applyAlignment="0"/>
    <xf numFmtId="204" fontId="40" fillId="0" borderId="0" applyFill="0" applyBorder="0" applyAlignment="0"/>
    <xf numFmtId="204" fontId="40" fillId="0" borderId="0" applyFill="0" applyBorder="0" applyAlignment="0"/>
    <xf numFmtId="209" fontId="40" fillId="0" borderId="0" applyFill="0" applyBorder="0" applyAlignment="0"/>
    <xf numFmtId="210" fontId="41" fillId="0" borderId="0" applyFill="0" applyBorder="0" applyAlignment="0"/>
    <xf numFmtId="209" fontId="40" fillId="0" borderId="0" applyFill="0" applyBorder="0" applyAlignment="0"/>
    <xf numFmtId="209" fontId="40" fillId="0" borderId="0" applyFill="0" applyBorder="0" applyAlignment="0"/>
    <xf numFmtId="209" fontId="40" fillId="0" borderId="0" applyFill="0" applyBorder="0" applyAlignment="0"/>
    <xf numFmtId="211" fontId="40" fillId="0" borderId="0" applyFill="0" applyBorder="0" applyAlignment="0"/>
    <xf numFmtId="0" fontId="41" fillId="0" borderId="0" applyFill="0" applyBorder="0" applyAlignment="0"/>
    <xf numFmtId="211" fontId="40" fillId="0" borderId="0" applyFill="0" applyBorder="0" applyAlignment="0"/>
    <xf numFmtId="211" fontId="40" fillId="0" borderId="0" applyFill="0" applyBorder="0" applyAlignment="0"/>
    <xf numFmtId="211" fontId="40" fillId="0" borderId="0" applyFill="0" applyBorder="0" applyAlignment="0"/>
    <xf numFmtId="0" fontId="132" fillId="21" borderId="10" applyNumberFormat="0" applyAlignment="0" applyProtection="0"/>
    <xf numFmtId="0" fontId="189" fillId="27" borderId="65" applyNumberFormat="0" applyAlignment="0" applyProtection="0">
      <alignment vertical="center"/>
    </xf>
    <xf numFmtId="0" fontId="189" fillId="27" borderId="65" applyNumberFormat="0" applyAlignment="0" applyProtection="0">
      <alignment vertical="center"/>
    </xf>
    <xf numFmtId="0" fontId="189" fillId="27" borderId="65" applyNumberFormat="0" applyAlignment="0" applyProtection="0">
      <alignment vertical="center"/>
    </xf>
    <xf numFmtId="0" fontId="133" fillId="0" borderId="0"/>
    <xf numFmtId="0" fontId="134" fillId="24" borderId="12" applyNumberFormat="0" applyAlignment="0" applyProtection="0"/>
    <xf numFmtId="0" fontId="190" fillId="31" borderId="67" applyNumberFormat="0" applyAlignment="0" applyProtection="0">
      <alignment vertical="center"/>
    </xf>
    <xf numFmtId="0" fontId="190" fillId="31" borderId="67" applyNumberFormat="0" applyAlignment="0" applyProtection="0">
      <alignment vertical="center"/>
    </xf>
    <xf numFmtId="0" fontId="190" fillId="31" borderId="67" applyNumberFormat="0" applyAlignment="0" applyProtection="0">
      <alignment vertical="center"/>
    </xf>
    <xf numFmtId="183" fontId="124" fillId="0" borderId="0" applyFont="0" applyFill="0" applyBorder="0" applyAlignment="0" applyProtection="0"/>
    <xf numFmtId="4" fontId="66" fillId="0" borderId="0">
      <protection locked="0"/>
    </xf>
    <xf numFmtId="212" fontId="41" fillId="0" borderId="0"/>
    <xf numFmtId="212" fontId="41" fillId="0" borderId="0"/>
    <xf numFmtId="212" fontId="41" fillId="0" borderId="0"/>
    <xf numFmtId="212" fontId="41" fillId="0" borderId="0"/>
    <xf numFmtId="212" fontId="41" fillId="0" borderId="0"/>
    <xf numFmtId="212" fontId="41" fillId="0" borderId="0"/>
    <xf numFmtId="212" fontId="41" fillId="0" borderId="0"/>
    <xf numFmtId="212" fontId="41" fillId="0" borderId="0"/>
    <xf numFmtId="0" fontId="41" fillId="0" borderId="0" applyFont="0" applyFill="0" applyBorder="0" applyAlignment="0" applyProtection="0"/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183" fontId="51" fillId="0" borderId="0" applyFont="0" applyFill="0" applyBorder="0" applyAlignment="0" applyProtection="0">
      <alignment vertical="center"/>
    </xf>
    <xf numFmtId="183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183" fontId="51" fillId="0" borderId="0" applyFont="0" applyFill="0" applyBorder="0" applyAlignment="0" applyProtection="0">
      <alignment vertical="center"/>
    </xf>
    <xf numFmtId="183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183" fontId="51" fillId="0" borderId="0" applyFont="0" applyFill="0" applyBorder="0" applyAlignment="0" applyProtection="0">
      <alignment vertical="center"/>
    </xf>
    <xf numFmtId="183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183" fontId="51" fillId="0" borderId="0" applyFont="0" applyFill="0" applyBorder="0" applyAlignment="0" applyProtection="0">
      <alignment vertical="center"/>
    </xf>
    <xf numFmtId="183" fontId="51" fillId="0" borderId="0" applyFont="0" applyFill="0" applyBorder="0" applyAlignment="0" applyProtection="0">
      <alignment vertical="center"/>
    </xf>
    <xf numFmtId="183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183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183" fontId="51" fillId="0" borderId="0" applyFont="0" applyFill="0" applyBorder="0" applyAlignment="0" applyProtection="0">
      <alignment vertical="center"/>
    </xf>
    <xf numFmtId="183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183" fontId="51" fillId="0" borderId="0" applyFont="0" applyFill="0" applyBorder="0" applyAlignment="0" applyProtection="0"/>
    <xf numFmtId="183" fontId="51" fillId="0" borderId="0" applyFont="0" applyFill="0" applyBorder="0" applyAlignment="0" applyProtection="0"/>
    <xf numFmtId="183" fontId="51" fillId="0" borderId="0" applyFont="0" applyFill="0" applyBorder="0" applyAlignment="0" applyProtection="0"/>
    <xf numFmtId="183" fontId="51" fillId="0" borderId="0" applyFont="0" applyFill="0" applyBorder="0" applyAlignment="0" applyProtection="0"/>
    <xf numFmtId="183" fontId="51" fillId="0" borderId="0" applyFont="0" applyFill="0" applyBorder="0" applyAlignment="0" applyProtection="0"/>
    <xf numFmtId="183" fontId="51" fillId="0" borderId="0" applyFont="0" applyFill="0" applyBorder="0" applyAlignment="0" applyProtection="0"/>
    <xf numFmtId="183" fontId="51" fillId="0" borderId="0" applyFont="0" applyFill="0" applyBorder="0" applyAlignment="0" applyProtection="0"/>
    <xf numFmtId="183" fontId="51" fillId="0" borderId="0" applyFont="0" applyFill="0" applyBorder="0" applyAlignment="0" applyProtection="0"/>
    <xf numFmtId="183" fontId="51" fillId="0" borderId="0" applyFont="0" applyFill="0" applyBorder="0" applyAlignment="0" applyProtection="0"/>
    <xf numFmtId="183" fontId="51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0" fontId="41" fillId="0" borderId="0" applyFont="0" applyFill="0" applyBorder="0" applyAlignment="0" applyProtection="0"/>
    <xf numFmtId="185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51" fillId="0" borderId="0" applyFont="0" applyFill="0" applyBorder="0" applyAlignment="0" applyProtection="0">
      <alignment vertical="center"/>
    </xf>
    <xf numFmtId="184" fontId="51" fillId="0" borderId="0" applyFont="0" applyFill="0" applyBorder="0" applyAlignment="0" applyProtection="0">
      <alignment vertical="center"/>
    </xf>
    <xf numFmtId="184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51" fillId="0" borderId="0" applyFont="0" applyFill="0" applyBorder="0" applyAlignment="0" applyProtection="0">
      <alignment vertical="center"/>
    </xf>
    <xf numFmtId="184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51" fillId="0" borderId="0" applyFont="0" applyFill="0" applyBorder="0" applyAlignment="0" applyProtection="0">
      <alignment vertical="center"/>
    </xf>
    <xf numFmtId="184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51" fillId="0" borderId="0" applyFont="0" applyFill="0" applyBorder="0" applyAlignment="0" applyProtection="0">
      <alignment vertical="center"/>
    </xf>
    <xf numFmtId="184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" fontId="66" fillId="0" borderId="0">
      <protection locked="0"/>
    </xf>
    <xf numFmtId="43" fontId="41" fillId="0" borderId="0" applyFont="0" applyFill="0" applyBorder="0" applyAlignment="0" applyProtection="0"/>
    <xf numFmtId="4" fontId="66" fillId="0" borderId="0">
      <protection locked="0"/>
    </xf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51" fillId="0" borderId="0" applyFont="0" applyFill="0" applyBorder="0" applyAlignment="0" applyProtection="0">
      <alignment vertical="center"/>
    </xf>
    <xf numFmtId="184" fontId="51" fillId="0" borderId="0" applyFont="0" applyFill="0" applyBorder="0" applyAlignment="0" applyProtection="0">
      <alignment vertical="center"/>
    </xf>
    <xf numFmtId="184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213" fontId="94" fillId="0" borderId="0"/>
    <xf numFmtId="214" fontId="40" fillId="0" borderId="0"/>
    <xf numFmtId="0" fontId="41" fillId="0" borderId="0" applyFont="0" applyFill="0" applyBorder="0" applyAlignment="0" applyProtection="0"/>
    <xf numFmtId="3" fontId="41" fillId="0" borderId="0" applyFont="0" applyFill="0" applyBorder="0" applyAlignment="0" applyProtection="0"/>
    <xf numFmtId="0" fontId="67" fillId="0" borderId="0">
      <protection locked="0"/>
    </xf>
    <xf numFmtId="0" fontId="41" fillId="0" borderId="0" applyFont="0" applyFill="0" applyBorder="0" applyAlignment="0" applyProtection="0"/>
    <xf numFmtId="196" fontId="103" fillId="0" borderId="76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197" fontId="114" fillId="0" borderId="0" applyFont="0" applyFill="0" applyBorder="0" applyAlignment="0" applyProtection="0"/>
    <xf numFmtId="0" fontId="41" fillId="0" borderId="0" applyFont="0" applyFill="0" applyBorder="0" applyAlignment="0" applyProtection="0"/>
    <xf numFmtId="215" fontId="41" fillId="0" borderId="0" applyFont="0" applyFill="0" applyBorder="0" applyAlignment="0" applyProtection="0"/>
    <xf numFmtId="215" fontId="51" fillId="0" borderId="0" applyFont="0" applyFill="0" applyBorder="0" applyAlignment="0" applyProtection="0"/>
    <xf numFmtId="215" fontId="51" fillId="0" borderId="0" applyFont="0" applyFill="0" applyBorder="0" applyAlignment="0" applyProtection="0"/>
    <xf numFmtId="215" fontId="41" fillId="0" borderId="0" applyFont="0" applyFill="0" applyBorder="0" applyAlignment="0" applyProtection="0"/>
    <xf numFmtId="0" fontId="67" fillId="0" borderId="0">
      <protection locked="0"/>
    </xf>
    <xf numFmtId="215" fontId="120" fillId="0" borderId="0" applyFont="0" applyFill="0" applyBorder="0" applyAlignment="0" applyProtection="0"/>
    <xf numFmtId="216" fontId="41" fillId="0" borderId="0">
      <protection locked="0"/>
    </xf>
    <xf numFmtId="0" fontId="62" fillId="0" borderId="1" applyFill="0" applyBorder="0" applyAlignment="0"/>
    <xf numFmtId="0" fontId="41" fillId="0" borderId="0" applyFont="0" applyFill="0" applyBorder="0" applyAlignment="0" applyProtection="0"/>
    <xf numFmtId="186" fontId="40" fillId="0" borderId="0" applyFont="0" applyFill="0" applyBorder="0" applyAlignment="0" applyProtection="0"/>
    <xf numFmtId="0" fontId="41" fillId="0" borderId="0"/>
    <xf numFmtId="202" fontId="118" fillId="0" borderId="0"/>
    <xf numFmtId="217" fontId="40" fillId="0" borderId="0"/>
    <xf numFmtId="218" fontId="41" fillId="57" borderId="0" applyFont="0" applyBorder="0"/>
    <xf numFmtId="0" fontId="135" fillId="0" borderId="0" applyFont="0" applyFill="0" applyBorder="0" applyAlignment="0" applyProtection="0"/>
    <xf numFmtId="219" fontId="41" fillId="0" borderId="0">
      <protection locked="0"/>
    </xf>
    <xf numFmtId="220" fontId="41" fillId="0" borderId="0">
      <protection locked="0"/>
    </xf>
    <xf numFmtId="14" fontId="131" fillId="0" borderId="0" applyFill="0" applyBorder="0" applyAlignment="0"/>
    <xf numFmtId="221" fontId="40" fillId="0" borderId="0">
      <protection locked="0"/>
    </xf>
    <xf numFmtId="38" fontId="63" fillId="0" borderId="82">
      <alignment vertical="center"/>
    </xf>
    <xf numFmtId="222" fontId="41" fillId="0" borderId="0" applyFont="0" applyFill="0" applyBorder="0" applyAlignment="0" applyProtection="0"/>
    <xf numFmtId="223" fontId="41" fillId="0" borderId="0" applyFont="0" applyFill="0" applyBorder="0" applyAlignment="0" applyProtection="0"/>
    <xf numFmtId="17" fontId="75" fillId="0" borderId="0" applyNumberFormat="0" applyFont="0" applyFill="0" applyBorder="0" applyAlignment="0" applyProtection="0">
      <alignment horizontal="right"/>
    </xf>
    <xf numFmtId="224" fontId="41" fillId="0" borderId="0"/>
    <xf numFmtId="225" fontId="40" fillId="0" borderId="0"/>
    <xf numFmtId="2" fontId="133" fillId="0" borderId="0">
      <alignment horizontal="center"/>
    </xf>
    <xf numFmtId="185" fontId="40" fillId="0" borderId="0" applyFill="0" applyBorder="0" applyAlignment="0"/>
    <xf numFmtId="0" fontId="41" fillId="0" borderId="0" applyFill="0" applyBorder="0" applyAlignment="0"/>
    <xf numFmtId="197" fontId="114" fillId="0" borderId="0" applyFill="0" applyBorder="0" applyAlignment="0"/>
    <xf numFmtId="0" fontId="41" fillId="0" borderId="0" applyFill="0" applyBorder="0" applyAlignment="0"/>
    <xf numFmtId="204" fontId="40" fillId="0" borderId="0" applyFill="0" applyBorder="0" applyAlignment="0"/>
    <xf numFmtId="0" fontId="41" fillId="0" borderId="0" applyFill="0" applyBorder="0" applyAlignment="0"/>
    <xf numFmtId="204" fontId="40" fillId="0" borderId="0" applyFill="0" applyBorder="0" applyAlignment="0"/>
    <xf numFmtId="204" fontId="40" fillId="0" borderId="0" applyFill="0" applyBorder="0" applyAlignment="0"/>
    <xf numFmtId="204" fontId="40" fillId="0" borderId="0" applyFill="0" applyBorder="0" applyAlignment="0"/>
    <xf numFmtId="209" fontId="40" fillId="0" borderId="0" applyFill="0" applyBorder="0" applyAlignment="0"/>
    <xf numFmtId="210" fontId="41" fillId="0" borderId="0" applyFill="0" applyBorder="0" applyAlignment="0"/>
    <xf numFmtId="209" fontId="40" fillId="0" borderId="0" applyFill="0" applyBorder="0" applyAlignment="0"/>
    <xf numFmtId="209" fontId="40" fillId="0" borderId="0" applyFill="0" applyBorder="0" applyAlignment="0"/>
    <xf numFmtId="209" fontId="40" fillId="0" borderId="0" applyFill="0" applyBorder="0" applyAlignment="0"/>
    <xf numFmtId="211" fontId="40" fillId="0" borderId="0" applyFill="0" applyBorder="0" applyAlignment="0"/>
    <xf numFmtId="0" fontId="41" fillId="0" borderId="0" applyFill="0" applyBorder="0" applyAlignment="0"/>
    <xf numFmtId="211" fontId="40" fillId="0" borderId="0" applyFill="0" applyBorder="0" applyAlignment="0"/>
    <xf numFmtId="211" fontId="40" fillId="0" borderId="0" applyFill="0" applyBorder="0" applyAlignment="0"/>
    <xf numFmtId="211" fontId="40" fillId="0" borderId="0" applyFill="0" applyBorder="0" applyAlignment="0"/>
    <xf numFmtId="226" fontId="75" fillId="0" borderId="0" applyFont="0" applyFill="0" applyBorder="0" applyAlignment="0" applyProtection="0"/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136" fillId="0" borderId="0" applyNumberFormat="0" applyFill="0" applyBorder="0" applyAlignment="0" applyProtection="0"/>
    <xf numFmtId="0" fontId="191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227" fontId="41" fillId="0" borderId="0">
      <protection locked="0"/>
    </xf>
    <xf numFmtId="228" fontId="66" fillId="0" borderId="0">
      <protection locked="0"/>
    </xf>
    <xf numFmtId="0" fontId="115" fillId="0" borderId="0" applyNumberFormat="0" applyFill="0" applyBorder="0" applyAlignment="0" applyProtection="0"/>
    <xf numFmtId="0" fontId="137" fillId="5" borderId="0" applyNumberFormat="0" applyBorder="0" applyAlignment="0" applyProtection="0"/>
    <xf numFmtId="0" fontId="192" fillId="28" borderId="0" applyNumberFormat="0" applyBorder="0" applyAlignment="0" applyProtection="0">
      <alignment vertical="center"/>
    </xf>
    <xf numFmtId="0" fontId="192" fillId="28" borderId="0" applyNumberFormat="0" applyBorder="0" applyAlignment="0" applyProtection="0">
      <alignment vertical="center"/>
    </xf>
    <xf numFmtId="0" fontId="192" fillId="28" borderId="0" applyNumberFormat="0" applyBorder="0" applyAlignment="0" applyProtection="0">
      <alignment vertical="center"/>
    </xf>
    <xf numFmtId="38" fontId="120" fillId="57" borderId="0" applyNumberFormat="0" applyBorder="0" applyAlignment="0" applyProtection="0"/>
    <xf numFmtId="38" fontId="120" fillId="58" borderId="0" applyNumberFormat="0" applyBorder="0" applyAlignment="0" applyProtection="0"/>
    <xf numFmtId="38" fontId="120" fillId="57" borderId="0" applyNumberFormat="0" applyBorder="0" applyAlignment="0" applyProtection="0"/>
    <xf numFmtId="0" fontId="138" fillId="0" borderId="0">
      <alignment horizontal="left"/>
    </xf>
    <xf numFmtId="0" fontId="121" fillId="0" borderId="74" applyNumberFormat="0" applyAlignment="0" applyProtection="0">
      <alignment horizontal="left" vertical="center"/>
    </xf>
    <xf numFmtId="0" fontId="121" fillId="0" borderId="7">
      <alignment horizontal="left" vertical="center"/>
    </xf>
    <xf numFmtId="0" fontId="121" fillId="0" borderId="7">
      <alignment horizontal="left" vertical="center"/>
    </xf>
    <xf numFmtId="0" fontId="139" fillId="0" borderId="15" applyNumberFormat="0" applyFill="0" applyAlignment="0" applyProtection="0"/>
    <xf numFmtId="0" fontId="193" fillId="0" borderId="62" applyNumberFormat="0" applyFill="0" applyAlignment="0" applyProtection="0">
      <alignment vertical="center"/>
    </xf>
    <xf numFmtId="0" fontId="193" fillId="0" borderId="62" applyNumberFormat="0" applyFill="0" applyAlignment="0" applyProtection="0">
      <alignment vertical="center"/>
    </xf>
    <xf numFmtId="0" fontId="193" fillId="0" borderId="62" applyNumberFormat="0" applyFill="0" applyAlignment="0" applyProtection="0">
      <alignment vertical="center"/>
    </xf>
    <xf numFmtId="0" fontId="140" fillId="0" borderId="16" applyNumberFormat="0" applyFill="0" applyAlignment="0" applyProtection="0"/>
    <xf numFmtId="0" fontId="194" fillId="0" borderId="63" applyNumberFormat="0" applyFill="0" applyAlignment="0" applyProtection="0">
      <alignment vertical="center"/>
    </xf>
    <xf numFmtId="0" fontId="194" fillId="0" borderId="63" applyNumberFormat="0" applyFill="0" applyAlignment="0" applyProtection="0">
      <alignment vertical="center"/>
    </xf>
    <xf numFmtId="0" fontId="194" fillId="0" borderId="63" applyNumberFormat="0" applyFill="0" applyAlignment="0" applyProtection="0">
      <alignment vertical="center"/>
    </xf>
    <xf numFmtId="0" fontId="141" fillId="0" borderId="17" applyNumberFormat="0" applyFill="0" applyAlignment="0" applyProtection="0"/>
    <xf numFmtId="0" fontId="195" fillId="0" borderId="64" applyNumberFormat="0" applyFill="0" applyAlignment="0" applyProtection="0">
      <alignment vertical="center"/>
    </xf>
    <xf numFmtId="0" fontId="195" fillId="0" borderId="64" applyNumberFormat="0" applyFill="0" applyAlignment="0" applyProtection="0">
      <alignment vertical="center"/>
    </xf>
    <xf numFmtId="0" fontId="195" fillId="0" borderId="64" applyNumberFormat="0" applyFill="0" applyAlignment="0" applyProtection="0">
      <alignment vertical="center"/>
    </xf>
    <xf numFmtId="0" fontId="141" fillId="0" borderId="0" applyNumberFormat="0" applyFill="0" applyBorder="0" applyAlignment="0" applyProtection="0"/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229" fontId="41" fillId="0" borderId="0">
      <protection locked="0"/>
    </xf>
    <xf numFmtId="230" fontId="41" fillId="0" borderId="0">
      <protection locked="0"/>
    </xf>
    <xf numFmtId="229" fontId="41" fillId="0" borderId="0">
      <protection locked="0"/>
    </xf>
    <xf numFmtId="230" fontId="41" fillId="0" borderId="0">
      <protection locked="0"/>
    </xf>
    <xf numFmtId="0" fontId="116" fillId="0" borderId="0" applyNumberFormat="0" applyFill="0" applyBorder="0" applyAlignment="0" applyProtection="0">
      <alignment vertical="top"/>
      <protection locked="0"/>
    </xf>
    <xf numFmtId="0" fontId="11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142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142" fillId="0" borderId="0" applyNumberFormat="0" applyFill="0" applyBorder="0" applyAlignment="0" applyProtection="0">
      <alignment vertical="top"/>
      <protection locked="0"/>
    </xf>
    <xf numFmtId="0" fontId="143" fillId="8" borderId="10" applyNumberFormat="0" applyAlignment="0" applyProtection="0"/>
    <xf numFmtId="10" fontId="120" fillId="59" borderId="1" applyNumberFormat="0" applyBorder="0" applyAlignment="0" applyProtection="0"/>
    <xf numFmtId="10" fontId="120" fillId="58" borderId="1" applyNumberFormat="0" applyBorder="0" applyAlignment="0" applyProtection="0"/>
    <xf numFmtId="10" fontId="120" fillId="58" borderId="1" applyNumberFormat="0" applyBorder="0" applyAlignment="0" applyProtection="0"/>
    <xf numFmtId="10" fontId="120" fillId="59" borderId="1" applyNumberFormat="0" applyBorder="0" applyAlignment="0" applyProtection="0"/>
    <xf numFmtId="10" fontId="120" fillId="59" borderId="1" applyNumberFormat="0" applyBorder="0" applyAlignment="0" applyProtection="0"/>
    <xf numFmtId="0" fontId="196" fillId="30" borderId="65" applyNumberFormat="0" applyAlignment="0" applyProtection="0">
      <alignment vertical="center"/>
    </xf>
    <xf numFmtId="0" fontId="196" fillId="30" borderId="65" applyNumberFormat="0" applyAlignment="0" applyProtection="0">
      <alignment vertical="center"/>
    </xf>
    <xf numFmtId="0" fontId="196" fillId="30" borderId="65" applyNumberFormat="0" applyAlignment="0" applyProtection="0">
      <alignment vertical="center"/>
    </xf>
    <xf numFmtId="0" fontId="144" fillId="8" borderId="10" applyNumberFormat="0" applyAlignment="0" applyProtection="0"/>
    <xf numFmtId="0" fontId="41" fillId="0" borderId="0"/>
    <xf numFmtId="0" fontId="103" fillId="0" borderId="0"/>
    <xf numFmtId="231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85" fontId="40" fillId="0" borderId="0" applyFill="0" applyBorder="0" applyAlignment="0"/>
    <xf numFmtId="0" fontId="41" fillId="0" borderId="0" applyFill="0" applyBorder="0" applyAlignment="0"/>
    <xf numFmtId="197" fontId="114" fillId="0" borderId="0" applyFill="0" applyBorder="0" applyAlignment="0"/>
    <xf numFmtId="0" fontId="41" fillId="0" borderId="0" applyFill="0" applyBorder="0" applyAlignment="0"/>
    <xf numFmtId="204" fontId="40" fillId="0" borderId="0" applyFill="0" applyBorder="0" applyAlignment="0"/>
    <xf numFmtId="0" fontId="41" fillId="0" borderId="0" applyFill="0" applyBorder="0" applyAlignment="0"/>
    <xf numFmtId="204" fontId="40" fillId="0" borderId="0" applyFill="0" applyBorder="0" applyAlignment="0"/>
    <xf numFmtId="204" fontId="40" fillId="0" borderId="0" applyFill="0" applyBorder="0" applyAlignment="0"/>
    <xf numFmtId="204" fontId="40" fillId="0" borderId="0" applyFill="0" applyBorder="0" applyAlignment="0"/>
    <xf numFmtId="209" fontId="40" fillId="0" borderId="0" applyFill="0" applyBorder="0" applyAlignment="0"/>
    <xf numFmtId="210" fontId="41" fillId="0" borderId="0" applyFill="0" applyBorder="0" applyAlignment="0"/>
    <xf numFmtId="209" fontId="40" fillId="0" borderId="0" applyFill="0" applyBorder="0" applyAlignment="0"/>
    <xf numFmtId="209" fontId="40" fillId="0" borderId="0" applyFill="0" applyBorder="0" applyAlignment="0"/>
    <xf numFmtId="209" fontId="40" fillId="0" borderId="0" applyFill="0" applyBorder="0" applyAlignment="0"/>
    <xf numFmtId="211" fontId="40" fillId="0" borderId="0" applyFill="0" applyBorder="0" applyAlignment="0"/>
    <xf numFmtId="0" fontId="41" fillId="0" borderId="0" applyFill="0" applyBorder="0" applyAlignment="0"/>
    <xf numFmtId="211" fontId="40" fillId="0" borderId="0" applyFill="0" applyBorder="0" applyAlignment="0"/>
    <xf numFmtId="211" fontId="40" fillId="0" borderId="0" applyFill="0" applyBorder="0" applyAlignment="0"/>
    <xf numFmtId="211" fontId="40" fillId="0" borderId="0" applyFill="0" applyBorder="0" applyAlignment="0"/>
    <xf numFmtId="0" fontId="145" fillId="0" borderId="13" applyNumberFormat="0" applyFill="0" applyAlignment="0" applyProtection="0"/>
    <xf numFmtId="0" fontId="197" fillId="0" borderId="66" applyNumberFormat="0" applyFill="0" applyAlignment="0" applyProtection="0">
      <alignment vertical="center"/>
    </xf>
    <xf numFmtId="0" fontId="197" fillId="0" borderId="66" applyNumberFormat="0" applyFill="0" applyAlignment="0" applyProtection="0">
      <alignment vertical="center"/>
    </xf>
    <xf numFmtId="0" fontId="197" fillId="0" borderId="66" applyNumberFormat="0" applyFill="0" applyAlignment="0" applyProtection="0">
      <alignment vertical="center"/>
    </xf>
    <xf numFmtId="38" fontId="63" fillId="0" borderId="0" applyFont="0" applyFill="0" applyBorder="0" applyAlignment="0" applyProtection="0"/>
    <xf numFmtId="40" fontId="63" fillId="0" borderId="0" applyFont="0" applyFill="0" applyBorder="0" applyAlignment="0" applyProtection="0"/>
    <xf numFmtId="0" fontId="146" fillId="0" borderId="75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232" fontId="63" fillId="0" borderId="0" applyFont="0" applyFill="0" applyBorder="0" applyAlignment="0" applyProtection="0"/>
    <xf numFmtId="233" fontId="63" fillId="0" borderId="0" applyFont="0" applyFill="0" applyBorder="0" applyAlignment="0" applyProtection="0"/>
    <xf numFmtId="183" fontId="124" fillId="0" borderId="0" applyFont="0" applyFill="0" applyBorder="0" applyAlignment="0" applyProtection="0"/>
    <xf numFmtId="0" fontId="147" fillId="23" borderId="0" applyNumberFormat="0" applyBorder="0" applyAlignment="0" applyProtection="0"/>
    <xf numFmtId="0" fontId="198" fillId="29" borderId="0" applyNumberFormat="0" applyBorder="0" applyAlignment="0" applyProtection="0">
      <alignment vertical="center"/>
    </xf>
    <xf numFmtId="0" fontId="198" fillId="29" borderId="0" applyNumberFormat="0" applyBorder="0" applyAlignment="0" applyProtection="0">
      <alignment vertical="center"/>
    </xf>
    <xf numFmtId="0" fontId="198" fillId="29" borderId="0" applyNumberFormat="0" applyBorder="0" applyAlignment="0" applyProtection="0">
      <alignment vertical="center"/>
    </xf>
    <xf numFmtId="37" fontId="148" fillId="0" borderId="0"/>
    <xf numFmtId="0" fontId="41" fillId="0" borderId="0" applyNumberFormat="0" applyFill="0" applyBorder="0" applyAlignment="0" applyProtection="0"/>
    <xf numFmtId="0" fontId="62" fillId="0" borderId="0"/>
    <xf numFmtId="234" fontId="40" fillId="0" borderId="0"/>
    <xf numFmtId="235" fontId="68" fillId="0" borderId="0"/>
    <xf numFmtId="236" fontId="40" fillId="0" borderId="0"/>
    <xf numFmtId="234" fontId="40" fillId="0" borderId="0"/>
    <xf numFmtId="234" fontId="40" fillId="0" borderId="0"/>
    <xf numFmtId="234" fontId="40" fillId="0" borderId="0"/>
    <xf numFmtId="236" fontId="40" fillId="0" borderId="0"/>
    <xf numFmtId="237" fontId="41" fillId="0" borderId="0"/>
    <xf numFmtId="236" fontId="40" fillId="0" borderId="0"/>
    <xf numFmtId="236" fontId="40" fillId="0" borderId="0"/>
    <xf numFmtId="236" fontId="40" fillId="0" borderId="0"/>
    <xf numFmtId="238" fontId="41" fillId="0" borderId="0"/>
    <xf numFmtId="239" fontId="41" fillId="0" borderId="0"/>
    <xf numFmtId="240" fontId="149" fillId="0" borderId="0"/>
    <xf numFmtId="0" fontId="75" fillId="0" borderId="0"/>
    <xf numFmtId="0" fontId="55" fillId="0" borderId="0"/>
    <xf numFmtId="0" fontId="55" fillId="0" borderId="0"/>
    <xf numFmtId="0" fontId="41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41" fillId="0" borderId="0"/>
    <xf numFmtId="0" fontId="55" fillId="0" borderId="0"/>
    <xf numFmtId="0" fontId="4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>
      <alignment vertical="center"/>
    </xf>
    <xf numFmtId="0" fontId="41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20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22" fillId="0" borderId="0">
      <alignment vertical="center"/>
    </xf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2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2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2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22" fillId="0" borderId="0"/>
    <xf numFmtId="0" fontId="55" fillId="0" borderId="0"/>
    <xf numFmtId="0" fontId="55" fillId="0" borderId="0"/>
    <xf numFmtId="0" fontId="55" fillId="0" borderId="0"/>
    <xf numFmtId="0" fontId="22" fillId="0" borderId="0"/>
    <xf numFmtId="0" fontId="22" fillId="0" borderId="0"/>
    <xf numFmtId="0" fontId="55" fillId="0" borderId="0"/>
    <xf numFmtId="0" fontId="2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2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2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22" fillId="0" borderId="0"/>
    <xf numFmtId="0" fontId="55" fillId="0" borderId="0"/>
    <xf numFmtId="0" fontId="55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55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55" fillId="0" borderId="0"/>
    <xf numFmtId="0" fontId="41" fillId="0" borderId="0"/>
    <xf numFmtId="0" fontId="150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55" fillId="0" borderId="0"/>
    <xf numFmtId="0" fontId="41" fillId="0" borderId="0"/>
    <xf numFmtId="0" fontId="150" fillId="0" borderId="0"/>
    <xf numFmtId="0" fontId="41" fillId="0" borderId="0"/>
    <xf numFmtId="0" fontId="41" fillId="0" borderId="0"/>
    <xf numFmtId="0" fontId="41" fillId="0" borderId="0"/>
    <xf numFmtId="0" fontId="55" fillId="0" borderId="0"/>
    <xf numFmtId="0" fontId="41" fillId="0" borderId="0"/>
    <xf numFmtId="0" fontId="22" fillId="0" borderId="0"/>
    <xf numFmtId="0" fontId="41" fillId="0" borderId="0"/>
    <xf numFmtId="0" fontId="55" fillId="0" borderId="0"/>
    <xf numFmtId="0" fontId="55" fillId="0" borderId="0"/>
    <xf numFmtId="0" fontId="41" fillId="0" borderId="0"/>
    <xf numFmtId="0" fontId="150" fillId="0" borderId="0"/>
    <xf numFmtId="0" fontId="120" fillId="0" borderId="0"/>
    <xf numFmtId="0" fontId="41" fillId="0" borderId="0"/>
    <xf numFmtId="0" fontId="41" fillId="0" borderId="0"/>
    <xf numFmtId="0" fontId="22" fillId="0" borderId="0"/>
    <xf numFmtId="0" fontId="22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5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5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55" fillId="0" borderId="0"/>
    <xf numFmtId="0" fontId="2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1" fillId="0" borderId="0"/>
    <xf numFmtId="0" fontId="55" fillId="0" borderId="0"/>
    <xf numFmtId="0" fontId="22" fillId="0" borderId="0"/>
    <xf numFmtId="0" fontId="22" fillId="0" borderId="0"/>
    <xf numFmtId="0" fontId="55" fillId="0" borderId="0"/>
    <xf numFmtId="0" fontId="22" fillId="0" borderId="0">
      <alignment vertical="center"/>
    </xf>
    <xf numFmtId="0" fontId="55" fillId="0" borderId="0"/>
    <xf numFmtId="0" fontId="22" fillId="0" borderId="0"/>
    <xf numFmtId="0" fontId="55" fillId="0" borderId="0"/>
    <xf numFmtId="0" fontId="22" fillId="0" borderId="0">
      <alignment vertical="center"/>
    </xf>
    <xf numFmtId="0" fontId="55" fillId="0" borderId="0"/>
    <xf numFmtId="0" fontId="22" fillId="0" borderId="0">
      <alignment vertical="center"/>
    </xf>
    <xf numFmtId="0" fontId="55" fillId="0" borderId="0"/>
    <xf numFmtId="0" fontId="22" fillId="0" borderId="0">
      <alignment vertical="center"/>
    </xf>
    <xf numFmtId="0" fontId="22" fillId="0" borderId="0">
      <alignment vertical="center"/>
    </xf>
    <xf numFmtId="0" fontId="55" fillId="0" borderId="0"/>
    <xf numFmtId="0" fontId="55" fillId="0" borderId="0"/>
    <xf numFmtId="0" fontId="22" fillId="0" borderId="0"/>
    <xf numFmtId="0" fontId="55" fillId="0" borderId="0"/>
    <xf numFmtId="0" fontId="22" fillId="0" borderId="0"/>
    <xf numFmtId="0" fontId="55" fillId="0" borderId="0"/>
    <xf numFmtId="0" fontId="22" fillId="0" borderId="0">
      <alignment vertical="center"/>
    </xf>
    <xf numFmtId="0" fontId="22" fillId="0" borderId="0">
      <alignment vertical="center"/>
    </xf>
    <xf numFmtId="0" fontId="55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5" fillId="0" borderId="0"/>
    <xf numFmtId="0" fontId="4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55" fillId="0" borderId="0"/>
    <xf numFmtId="0" fontId="22" fillId="0" borderId="0">
      <alignment vertical="center"/>
    </xf>
    <xf numFmtId="0" fontId="55" fillId="0" borderId="0"/>
    <xf numFmtId="0" fontId="55" fillId="0" borderId="0"/>
    <xf numFmtId="0" fontId="55" fillId="0" borderId="0"/>
    <xf numFmtId="0" fontId="55" fillId="0" borderId="0"/>
    <xf numFmtId="0" fontId="51" fillId="0" borderId="0">
      <alignment vertical="center"/>
    </xf>
    <xf numFmtId="0" fontId="55" fillId="0" borderId="0"/>
    <xf numFmtId="0" fontId="41" fillId="0" borderId="0"/>
    <xf numFmtId="0" fontId="22" fillId="0" borderId="0"/>
    <xf numFmtId="0" fontId="55" fillId="0" borderId="0"/>
    <xf numFmtId="0" fontId="22" fillId="0" borderId="0"/>
    <xf numFmtId="0" fontId="55" fillId="0" borderId="0"/>
    <xf numFmtId="0" fontId="22" fillId="0" borderId="0"/>
    <xf numFmtId="0" fontId="55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63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41" fillId="0" borderId="0"/>
    <xf numFmtId="0" fontId="41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55" fillId="0" borderId="0"/>
    <xf numFmtId="0" fontId="55" fillId="0" borderId="0"/>
    <xf numFmtId="0" fontId="22" fillId="0" borderId="0">
      <alignment vertical="center"/>
    </xf>
    <xf numFmtId="0" fontId="55" fillId="0" borderId="0"/>
    <xf numFmtId="0" fontId="22" fillId="0" borderId="0">
      <alignment vertical="center"/>
    </xf>
    <xf numFmtId="0" fontId="55" fillId="0" borderId="0"/>
    <xf numFmtId="0" fontId="41" fillId="0" borderId="0"/>
    <xf numFmtId="0" fontId="55" fillId="0" borderId="0"/>
    <xf numFmtId="0" fontId="55" fillId="0" borderId="0"/>
    <xf numFmtId="0" fontId="55" fillId="0" borderId="0"/>
    <xf numFmtId="0" fontId="22" fillId="0" borderId="0">
      <alignment vertical="center"/>
    </xf>
    <xf numFmtId="0" fontId="55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55" fillId="0" borderId="0"/>
    <xf numFmtId="0" fontId="41" fillId="0" borderId="0"/>
    <xf numFmtId="0" fontId="55" fillId="0" borderId="0"/>
    <xf numFmtId="0" fontId="2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2" fillId="0" borderId="0"/>
    <xf numFmtId="0" fontId="22" fillId="0" borderId="0"/>
    <xf numFmtId="0" fontId="2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55" fillId="0" borderId="0"/>
    <xf numFmtId="0" fontId="55" fillId="0" borderId="0"/>
    <xf numFmtId="0" fontId="22" fillId="0" borderId="0"/>
    <xf numFmtId="0" fontId="22" fillId="0" borderId="0"/>
    <xf numFmtId="0" fontId="22" fillId="0" borderId="0"/>
    <xf numFmtId="0" fontId="55" fillId="0" borderId="0"/>
    <xf numFmtId="0" fontId="2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55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2" fillId="0" borderId="0"/>
    <xf numFmtId="0" fontId="41" fillId="0" borderId="0"/>
    <xf numFmtId="0" fontId="22" fillId="0" borderId="0"/>
    <xf numFmtId="0" fontId="22" fillId="0" borderId="0"/>
    <xf numFmtId="0" fontId="41" fillId="0" borderId="0"/>
    <xf numFmtId="0" fontId="22" fillId="0" borderId="0"/>
    <xf numFmtId="0" fontId="22" fillId="0" borderId="0"/>
    <xf numFmtId="0" fontId="41" fillId="0" borderId="0"/>
    <xf numFmtId="0" fontId="22" fillId="0" borderId="0"/>
    <xf numFmtId="0" fontId="22" fillId="0" borderId="0"/>
    <xf numFmtId="0" fontId="41" fillId="0" borderId="0"/>
    <xf numFmtId="0" fontId="22" fillId="0" borderId="0"/>
    <xf numFmtId="0" fontId="22" fillId="0" borderId="0"/>
    <xf numFmtId="0" fontId="41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20" fillId="0" borderId="0"/>
    <xf numFmtId="0" fontId="41" fillId="0" borderId="0"/>
    <xf numFmtId="0" fontId="22" fillId="0" borderId="0"/>
    <xf numFmtId="0" fontId="22" fillId="0" borderId="0"/>
    <xf numFmtId="0" fontId="41" fillId="0" borderId="0"/>
    <xf numFmtId="0" fontId="22" fillId="0" borderId="0"/>
    <xf numFmtId="0" fontId="22" fillId="0" borderId="0"/>
    <xf numFmtId="0" fontId="41" fillId="0" borderId="0"/>
    <xf numFmtId="0" fontId="22" fillId="0" borderId="0"/>
    <xf numFmtId="0" fontId="22" fillId="0" borderId="0"/>
    <xf numFmtId="0" fontId="41" fillId="0" borderId="0"/>
    <xf numFmtId="0" fontId="22" fillId="0" borderId="0"/>
    <xf numFmtId="0" fontId="22" fillId="0" borderId="0"/>
    <xf numFmtId="0" fontId="41" fillId="0" borderId="0"/>
    <xf numFmtId="0" fontId="22" fillId="0" borderId="0"/>
    <xf numFmtId="0" fontId="22" fillId="0" borderId="0"/>
    <xf numFmtId="0" fontId="41" fillId="0" borderId="0"/>
    <xf numFmtId="0" fontId="41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1" fillId="32" borderId="68" applyNumberFormat="0" applyFont="0" applyAlignment="0" applyProtection="0">
      <alignment vertical="center"/>
    </xf>
    <xf numFmtId="0" fontId="51" fillId="32" borderId="68" applyNumberFormat="0" applyFont="0" applyAlignment="0" applyProtection="0">
      <alignment vertical="center"/>
    </xf>
    <xf numFmtId="0" fontId="51" fillId="32" borderId="68" applyNumberFormat="0" applyFont="0" applyAlignment="0" applyProtection="0">
      <alignment vertical="center"/>
    </xf>
    <xf numFmtId="0" fontId="51" fillId="32" borderId="68" applyNumberFormat="0" applyFont="0" applyAlignment="0" applyProtection="0">
      <alignment vertical="center"/>
    </xf>
    <xf numFmtId="0" fontId="51" fillId="32" borderId="68" applyNumberFormat="0" applyFont="0" applyAlignment="0" applyProtection="0">
      <alignment vertical="center"/>
    </xf>
    <xf numFmtId="0" fontId="51" fillId="32" borderId="68" applyNumberFormat="0" applyFont="0" applyAlignment="0" applyProtection="0">
      <alignment vertical="center"/>
    </xf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32" borderId="68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0" fontId="55" fillId="22" borderId="11" applyNumberFormat="0" applyFont="0" applyAlignment="0" applyProtection="0"/>
    <xf numFmtId="38" fontId="151" fillId="0" borderId="83" applyFont="0" applyFill="0" applyBorder="0" applyAlignment="0">
      <alignment horizontal="center"/>
    </xf>
    <xf numFmtId="0" fontId="152" fillId="0" borderId="0"/>
    <xf numFmtId="0" fontId="153" fillId="21" borderId="18" applyNumberFormat="0" applyAlignment="0" applyProtection="0"/>
    <xf numFmtId="0" fontId="47" fillId="27" borderId="24" applyNumberFormat="0" applyAlignment="0" applyProtection="0">
      <alignment vertical="center"/>
    </xf>
    <xf numFmtId="0" fontId="47" fillId="27" borderId="24" applyNumberFormat="0" applyAlignment="0" applyProtection="0">
      <alignment vertical="center"/>
    </xf>
    <xf numFmtId="0" fontId="47" fillId="27" borderId="24" applyNumberFormat="0" applyAlignment="0" applyProtection="0">
      <alignment vertical="center"/>
    </xf>
    <xf numFmtId="0" fontId="120" fillId="60" borderId="0" applyFill="0" applyBorder="0" applyProtection="0">
      <alignment horizontal="center"/>
    </xf>
    <xf numFmtId="0" fontId="67" fillId="0" borderId="0">
      <protection locked="0"/>
    </xf>
    <xf numFmtId="200" fontId="40" fillId="0" borderId="0" applyFont="0" applyFill="0" applyBorder="0" applyAlignment="0" applyProtection="0"/>
    <xf numFmtId="208" fontId="41" fillId="0" borderId="0" applyFont="0" applyFill="0" applyBorder="0" applyAlignment="0" applyProtection="0"/>
    <xf numFmtId="198" fontId="68" fillId="0" borderId="0" applyFont="0" applyFill="0" applyBorder="0" applyAlignment="0" applyProtection="0"/>
    <xf numFmtId="241" fontId="41" fillId="0" borderId="0" applyFont="0" applyFill="0" applyBorder="0" applyAlignment="0" applyProtection="0"/>
    <xf numFmtId="10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>
      <alignment vertical="center"/>
    </xf>
    <xf numFmtId="9" fontId="51" fillId="0" borderId="0" applyFont="0" applyFill="0" applyBorder="0" applyAlignment="0" applyProtection="0">
      <alignment vertical="center"/>
    </xf>
    <xf numFmtId="9" fontId="51" fillId="0" borderId="0" applyFont="0" applyFill="0" applyBorder="0" applyAlignment="0" applyProtection="0">
      <alignment vertical="center"/>
    </xf>
    <xf numFmtId="9" fontId="51" fillId="0" borderId="0" applyFont="0" applyFill="0" applyBorder="0" applyAlignment="0" applyProtection="0">
      <alignment vertical="center"/>
    </xf>
    <xf numFmtId="9" fontId="51" fillId="0" borderId="0" applyFont="0" applyFill="0" applyBorder="0" applyAlignment="0" applyProtection="0">
      <alignment vertical="center"/>
    </xf>
    <xf numFmtId="9" fontId="51" fillId="0" borderId="0" applyFont="0" applyFill="0" applyBorder="0" applyAlignment="0" applyProtection="0">
      <alignment vertical="center"/>
    </xf>
    <xf numFmtId="9" fontId="51" fillId="0" borderId="0" applyFont="0" applyFill="0" applyBorder="0" applyAlignment="0" applyProtection="0">
      <alignment vertical="center"/>
    </xf>
    <xf numFmtId="9" fontId="51" fillId="0" borderId="0" applyFont="0" applyFill="0" applyBorder="0" applyAlignment="0" applyProtection="0">
      <alignment vertical="center"/>
    </xf>
    <xf numFmtId="9" fontId="51" fillId="0" borderId="0" applyFont="0" applyFill="0" applyBorder="0" applyAlignment="0" applyProtection="0">
      <alignment vertical="center"/>
    </xf>
    <xf numFmtId="0" fontId="67" fillId="0" borderId="0">
      <protection locked="0"/>
    </xf>
    <xf numFmtId="242" fontId="41" fillId="0" borderId="0">
      <protection locked="0"/>
    </xf>
    <xf numFmtId="199" fontId="40" fillId="0" borderId="0" applyFont="0" applyFill="0" applyBorder="0" applyAlignment="0" applyProtection="0"/>
    <xf numFmtId="185" fontId="40" fillId="0" borderId="0" applyFill="0" applyBorder="0" applyAlignment="0"/>
    <xf numFmtId="0" fontId="41" fillId="0" borderId="0" applyFill="0" applyBorder="0" applyAlignment="0"/>
    <xf numFmtId="197" fontId="114" fillId="0" borderId="0" applyFill="0" applyBorder="0" applyAlignment="0"/>
    <xf numFmtId="0" fontId="41" fillId="0" borderId="0" applyFill="0" applyBorder="0" applyAlignment="0"/>
    <xf numFmtId="204" fontId="40" fillId="0" borderId="0" applyFill="0" applyBorder="0" applyAlignment="0"/>
    <xf numFmtId="0" fontId="41" fillId="0" borderId="0" applyFill="0" applyBorder="0" applyAlignment="0"/>
    <xf numFmtId="204" fontId="40" fillId="0" borderId="0" applyFill="0" applyBorder="0" applyAlignment="0"/>
    <xf numFmtId="204" fontId="40" fillId="0" borderId="0" applyFill="0" applyBorder="0" applyAlignment="0"/>
    <xf numFmtId="204" fontId="40" fillId="0" borderId="0" applyFill="0" applyBorder="0" applyAlignment="0"/>
    <xf numFmtId="209" fontId="40" fillId="0" borderId="0" applyFill="0" applyBorder="0" applyAlignment="0"/>
    <xf numFmtId="210" fontId="41" fillId="0" borderId="0" applyFill="0" applyBorder="0" applyAlignment="0"/>
    <xf numFmtId="209" fontId="40" fillId="0" borderId="0" applyFill="0" applyBorder="0" applyAlignment="0"/>
    <xf numFmtId="209" fontId="40" fillId="0" borderId="0" applyFill="0" applyBorder="0" applyAlignment="0"/>
    <xf numFmtId="209" fontId="40" fillId="0" borderId="0" applyFill="0" applyBorder="0" applyAlignment="0"/>
    <xf numFmtId="211" fontId="40" fillId="0" borderId="0" applyFill="0" applyBorder="0" applyAlignment="0"/>
    <xf numFmtId="0" fontId="41" fillId="0" borderId="0" applyFill="0" applyBorder="0" applyAlignment="0"/>
    <xf numFmtId="211" fontId="40" fillId="0" borderId="0" applyFill="0" applyBorder="0" applyAlignment="0"/>
    <xf numFmtId="211" fontId="40" fillId="0" borderId="0" applyFill="0" applyBorder="0" applyAlignment="0"/>
    <xf numFmtId="211" fontId="40" fillId="0" borderId="0" applyFill="0" applyBorder="0" applyAlignment="0"/>
    <xf numFmtId="198" fontId="75" fillId="0" borderId="0">
      <alignment horizontal="right"/>
    </xf>
    <xf numFmtId="9" fontId="150" fillId="0" borderId="0" applyFont="0" applyFill="0" applyProtection="0"/>
    <xf numFmtId="0" fontId="154" fillId="0" borderId="72" applyNumberFormat="0" applyBorder="0" applyAlignment="0"/>
    <xf numFmtId="37" fontId="40" fillId="0" borderId="0" applyFont="0" applyFill="0" applyBorder="0" applyAlignment="0" applyProtection="0"/>
    <xf numFmtId="197" fontId="155" fillId="0" borderId="0">
      <alignment horizontal="left"/>
    </xf>
    <xf numFmtId="0" fontId="156" fillId="0" borderId="1" applyProtection="0">
      <alignment vertical="center"/>
    </xf>
    <xf numFmtId="197" fontId="157" fillId="0" borderId="0" applyAlignment="0"/>
    <xf numFmtId="0" fontId="150" fillId="0" borderId="0"/>
    <xf numFmtId="233" fontId="63" fillId="0" borderId="0">
      <alignment horizontal="center"/>
    </xf>
    <xf numFmtId="0" fontId="41" fillId="0" borderId="0"/>
    <xf numFmtId="0" fontId="41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146" fillId="0" borderId="0"/>
    <xf numFmtId="49" fontId="131" fillId="0" borderId="0" applyFill="0" applyBorder="0" applyAlignment="0"/>
    <xf numFmtId="243" fontId="40" fillId="0" borderId="0" applyFill="0" applyBorder="0" applyAlignment="0"/>
    <xf numFmtId="244" fontId="41" fillId="0" borderId="0" applyFill="0" applyBorder="0" applyAlignment="0"/>
    <xf numFmtId="243" fontId="40" fillId="0" borderId="0" applyFill="0" applyBorder="0" applyAlignment="0"/>
    <xf numFmtId="243" fontId="40" fillId="0" borderId="0" applyFill="0" applyBorder="0" applyAlignment="0"/>
    <xf numFmtId="243" fontId="40" fillId="0" borderId="0" applyFill="0" applyBorder="0" applyAlignment="0"/>
    <xf numFmtId="245" fontId="40" fillId="0" borderId="0" applyFill="0" applyBorder="0" applyAlignment="0"/>
    <xf numFmtId="212" fontId="41" fillId="0" borderId="0" applyFill="0" applyBorder="0" applyAlignment="0"/>
    <xf numFmtId="245" fontId="40" fillId="0" borderId="0" applyFill="0" applyBorder="0" applyAlignment="0"/>
    <xf numFmtId="245" fontId="40" fillId="0" borderId="0" applyFill="0" applyBorder="0" applyAlignment="0"/>
    <xf numFmtId="245" fontId="40" fillId="0" borderId="0" applyFill="0" applyBorder="0" applyAlignment="0"/>
    <xf numFmtId="0" fontId="158" fillId="0" borderId="0" applyNumberFormat="0" applyFill="0" applyBorder="0" applyAlignment="0" applyProtection="0"/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229" fontId="41" fillId="0" borderId="84">
      <protection locked="0"/>
    </xf>
    <xf numFmtId="0" fontId="2" fillId="0" borderId="69" applyNumberFormat="0" applyFill="0" applyAlignment="0" applyProtection="0">
      <alignment vertical="center"/>
    </xf>
    <xf numFmtId="0" fontId="2" fillId="0" borderId="69" applyNumberFormat="0" applyFill="0" applyAlignment="0" applyProtection="0">
      <alignment vertical="center"/>
    </xf>
    <xf numFmtId="0" fontId="2" fillId="0" borderId="69" applyNumberFormat="0" applyFill="0" applyAlignment="0" applyProtection="0">
      <alignment vertical="center"/>
    </xf>
    <xf numFmtId="0" fontId="159" fillId="0" borderId="14" applyNumberFormat="0" applyFill="0" applyAlignment="0" applyProtection="0"/>
    <xf numFmtId="246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0" fontId="41" fillId="0" borderId="0">
      <alignment horizontal="center" textRotation="180"/>
    </xf>
    <xf numFmtId="247" fontId="41" fillId="0" borderId="0" applyFont="0" applyFill="0" applyBorder="0" applyAlignment="0" applyProtection="0"/>
    <xf numFmtId="248" fontId="41" fillId="0" borderId="0" applyFont="0" applyFill="0" applyBorder="0" applyAlignment="0" applyProtection="0"/>
    <xf numFmtId="249" fontId="160" fillId="0" borderId="0" applyFont="0" applyFill="0" applyBorder="0" applyAlignment="0" applyProtection="0"/>
    <xf numFmtId="250" fontId="160" fillId="0" borderId="0" applyFont="0" applyFill="0" applyBorder="0" applyAlignment="0" applyProtection="0"/>
    <xf numFmtId="0" fontId="161" fillId="0" borderId="0" applyNumberFormat="0" applyFill="0" applyBorder="0" applyAlignment="0" applyProtection="0"/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62" fillId="0" borderId="0"/>
    <xf numFmtId="0" fontId="188" fillId="33" borderId="0" applyNumberFormat="0" applyBorder="0" applyAlignment="0" applyProtection="0">
      <alignment vertical="center"/>
    </xf>
    <xf numFmtId="0" fontId="188" fillId="33" borderId="0" applyNumberFormat="0" applyBorder="0" applyAlignment="0" applyProtection="0">
      <alignment vertical="center"/>
    </xf>
    <xf numFmtId="0" fontId="188" fillId="33" borderId="0" applyNumberFormat="0" applyBorder="0" applyAlignment="0" applyProtection="0">
      <alignment vertical="center"/>
    </xf>
    <xf numFmtId="0" fontId="188" fillId="33" borderId="0" applyNumberFormat="0" applyBorder="0" applyAlignment="0" applyProtection="0">
      <alignment vertical="center"/>
    </xf>
    <xf numFmtId="0" fontId="188" fillId="33" borderId="0" applyNumberFormat="0" applyBorder="0" applyAlignment="0" applyProtection="0">
      <alignment vertical="center"/>
    </xf>
    <xf numFmtId="0" fontId="188" fillId="33" borderId="0" applyNumberFormat="0" applyBorder="0" applyAlignment="0" applyProtection="0">
      <alignment vertical="center"/>
    </xf>
    <xf numFmtId="0" fontId="128" fillId="17" borderId="0" applyNumberFormat="0" applyBorder="0" applyAlignment="0" applyProtection="0">
      <alignment vertical="center"/>
    </xf>
    <xf numFmtId="0" fontId="80" fillId="17" borderId="0" applyNumberFormat="0" applyBorder="0" applyAlignment="0" applyProtection="0">
      <alignment vertical="center"/>
    </xf>
    <xf numFmtId="0" fontId="188" fillId="37" borderId="0" applyNumberFormat="0" applyBorder="0" applyAlignment="0" applyProtection="0">
      <alignment vertical="center"/>
    </xf>
    <xf numFmtId="0" fontId="188" fillId="37" borderId="0" applyNumberFormat="0" applyBorder="0" applyAlignment="0" applyProtection="0">
      <alignment vertical="center"/>
    </xf>
    <xf numFmtId="0" fontId="188" fillId="37" borderId="0" applyNumberFormat="0" applyBorder="0" applyAlignment="0" applyProtection="0">
      <alignment vertical="center"/>
    </xf>
    <xf numFmtId="0" fontId="188" fillId="37" borderId="0" applyNumberFormat="0" applyBorder="0" applyAlignment="0" applyProtection="0">
      <alignment vertical="center"/>
    </xf>
    <xf numFmtId="0" fontId="188" fillId="37" borderId="0" applyNumberFormat="0" applyBorder="0" applyAlignment="0" applyProtection="0">
      <alignment vertical="center"/>
    </xf>
    <xf numFmtId="0" fontId="188" fillId="37" borderId="0" applyNumberFormat="0" applyBorder="0" applyAlignment="0" applyProtection="0">
      <alignment vertical="center"/>
    </xf>
    <xf numFmtId="0" fontId="128" fillId="18" borderId="0" applyNumberFormat="0" applyBorder="0" applyAlignment="0" applyProtection="0">
      <alignment vertical="center"/>
    </xf>
    <xf numFmtId="0" fontId="80" fillId="18" borderId="0" applyNumberFormat="0" applyBorder="0" applyAlignment="0" applyProtection="0">
      <alignment vertical="center"/>
    </xf>
    <xf numFmtId="0" fontId="188" fillId="41" borderId="0" applyNumberFormat="0" applyBorder="0" applyAlignment="0" applyProtection="0">
      <alignment vertical="center"/>
    </xf>
    <xf numFmtId="0" fontId="188" fillId="41" borderId="0" applyNumberFormat="0" applyBorder="0" applyAlignment="0" applyProtection="0">
      <alignment vertical="center"/>
    </xf>
    <xf numFmtId="0" fontId="188" fillId="41" borderId="0" applyNumberFormat="0" applyBorder="0" applyAlignment="0" applyProtection="0">
      <alignment vertical="center"/>
    </xf>
    <xf numFmtId="0" fontId="188" fillId="41" borderId="0" applyNumberFormat="0" applyBorder="0" applyAlignment="0" applyProtection="0">
      <alignment vertical="center"/>
    </xf>
    <xf numFmtId="0" fontId="188" fillId="41" borderId="0" applyNumberFormat="0" applyBorder="0" applyAlignment="0" applyProtection="0">
      <alignment vertical="center"/>
    </xf>
    <xf numFmtId="0" fontId="188" fillId="41" borderId="0" applyNumberFormat="0" applyBorder="0" applyAlignment="0" applyProtection="0">
      <alignment vertical="center"/>
    </xf>
    <xf numFmtId="0" fontId="128" fillId="19" borderId="0" applyNumberFormat="0" applyBorder="0" applyAlignment="0" applyProtection="0">
      <alignment vertical="center"/>
    </xf>
    <xf numFmtId="0" fontId="80" fillId="19" borderId="0" applyNumberFormat="0" applyBorder="0" applyAlignment="0" applyProtection="0">
      <alignment vertical="center"/>
    </xf>
    <xf numFmtId="0" fontId="188" fillId="45" borderId="0" applyNumberFormat="0" applyBorder="0" applyAlignment="0" applyProtection="0">
      <alignment vertical="center"/>
    </xf>
    <xf numFmtId="0" fontId="188" fillId="45" borderId="0" applyNumberFormat="0" applyBorder="0" applyAlignment="0" applyProtection="0">
      <alignment vertical="center"/>
    </xf>
    <xf numFmtId="0" fontId="188" fillId="45" borderId="0" applyNumberFormat="0" applyBorder="0" applyAlignment="0" applyProtection="0">
      <alignment vertical="center"/>
    </xf>
    <xf numFmtId="0" fontId="188" fillId="45" borderId="0" applyNumberFormat="0" applyBorder="0" applyAlignment="0" applyProtection="0">
      <alignment vertical="center"/>
    </xf>
    <xf numFmtId="0" fontId="188" fillId="45" borderId="0" applyNumberFormat="0" applyBorder="0" applyAlignment="0" applyProtection="0">
      <alignment vertical="center"/>
    </xf>
    <xf numFmtId="0" fontId="188" fillId="45" borderId="0" applyNumberFormat="0" applyBorder="0" applyAlignment="0" applyProtection="0">
      <alignment vertical="center"/>
    </xf>
    <xf numFmtId="0" fontId="128" fillId="14" borderId="0" applyNumberFormat="0" applyBorder="0" applyAlignment="0" applyProtection="0">
      <alignment vertical="center"/>
    </xf>
    <xf numFmtId="0" fontId="80" fillId="14" borderId="0" applyNumberFormat="0" applyBorder="0" applyAlignment="0" applyProtection="0">
      <alignment vertical="center"/>
    </xf>
    <xf numFmtId="0" fontId="188" fillId="49" borderId="0" applyNumberFormat="0" applyBorder="0" applyAlignment="0" applyProtection="0">
      <alignment vertical="center"/>
    </xf>
    <xf numFmtId="0" fontId="188" fillId="49" borderId="0" applyNumberFormat="0" applyBorder="0" applyAlignment="0" applyProtection="0">
      <alignment vertical="center"/>
    </xf>
    <xf numFmtId="0" fontId="188" fillId="49" borderId="0" applyNumberFormat="0" applyBorder="0" applyAlignment="0" applyProtection="0">
      <alignment vertical="center"/>
    </xf>
    <xf numFmtId="0" fontId="188" fillId="49" borderId="0" applyNumberFormat="0" applyBorder="0" applyAlignment="0" applyProtection="0">
      <alignment vertical="center"/>
    </xf>
    <xf numFmtId="0" fontId="188" fillId="49" borderId="0" applyNumberFormat="0" applyBorder="0" applyAlignment="0" applyProtection="0">
      <alignment vertical="center"/>
    </xf>
    <xf numFmtId="0" fontId="188" fillId="49" borderId="0" applyNumberFormat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80" fillId="15" borderId="0" applyNumberFormat="0" applyBorder="0" applyAlignment="0" applyProtection="0">
      <alignment vertical="center"/>
    </xf>
    <xf numFmtId="0" fontId="188" fillId="53" borderId="0" applyNumberFormat="0" applyBorder="0" applyAlignment="0" applyProtection="0">
      <alignment vertical="center"/>
    </xf>
    <xf numFmtId="0" fontId="188" fillId="53" borderId="0" applyNumberFormat="0" applyBorder="0" applyAlignment="0" applyProtection="0">
      <alignment vertical="center"/>
    </xf>
    <xf numFmtId="0" fontId="188" fillId="53" borderId="0" applyNumberFormat="0" applyBorder="0" applyAlignment="0" applyProtection="0">
      <alignment vertical="center"/>
    </xf>
    <xf numFmtId="0" fontId="188" fillId="53" borderId="0" applyNumberFormat="0" applyBorder="0" applyAlignment="0" applyProtection="0">
      <alignment vertical="center"/>
    </xf>
    <xf numFmtId="0" fontId="188" fillId="53" borderId="0" applyNumberFormat="0" applyBorder="0" applyAlignment="0" applyProtection="0">
      <alignment vertical="center"/>
    </xf>
    <xf numFmtId="0" fontId="188" fillId="53" borderId="0" applyNumberFormat="0" applyBorder="0" applyAlignment="0" applyProtection="0">
      <alignment vertical="center"/>
    </xf>
    <xf numFmtId="0" fontId="128" fillId="20" borderId="0" applyNumberFormat="0" applyBorder="0" applyAlignment="0" applyProtection="0">
      <alignment vertical="center"/>
    </xf>
    <xf numFmtId="0" fontId="80" fillId="20" borderId="0" applyNumberFormat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89" fillId="27" borderId="65" applyNumberFormat="0" applyAlignment="0" applyProtection="0">
      <alignment vertical="center"/>
    </xf>
    <xf numFmtId="0" fontId="56" fillId="21" borderId="10" applyNumberFormat="0" applyAlignment="0" applyProtection="0">
      <alignment vertical="center"/>
    </xf>
    <xf numFmtId="0" fontId="189" fillId="27" borderId="65" applyNumberFormat="0" applyAlignment="0" applyProtection="0">
      <alignment vertical="center"/>
    </xf>
    <xf numFmtId="0" fontId="189" fillId="27" borderId="65" applyNumberFormat="0" applyAlignment="0" applyProtection="0">
      <alignment vertical="center"/>
    </xf>
    <xf numFmtId="0" fontId="189" fillId="27" borderId="65" applyNumberFormat="0" applyAlignment="0" applyProtection="0">
      <alignment vertical="center"/>
    </xf>
    <xf numFmtId="0" fontId="189" fillId="27" borderId="65" applyNumberFormat="0" applyAlignment="0" applyProtection="0">
      <alignment vertical="center"/>
    </xf>
    <xf numFmtId="0" fontId="189" fillId="27" borderId="65" applyNumberFormat="0" applyAlignment="0" applyProtection="0">
      <alignment vertical="center"/>
    </xf>
    <xf numFmtId="0" fontId="164" fillId="21" borderId="10" applyNumberFormat="0" applyAlignment="0" applyProtection="0">
      <alignment vertical="center"/>
    </xf>
    <xf numFmtId="0" fontId="82" fillId="21" borderId="10" applyNumberFormat="0" applyAlignment="0" applyProtection="0">
      <alignment vertical="center"/>
    </xf>
    <xf numFmtId="0" fontId="62" fillId="0" borderId="0">
      <protection locked="0"/>
    </xf>
    <xf numFmtId="0" fontId="117" fillId="0" borderId="0">
      <protection locked="0"/>
    </xf>
    <xf numFmtId="0" fontId="117" fillId="0" borderId="0">
      <protection locked="0"/>
    </xf>
    <xf numFmtId="0" fontId="4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165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0" fontId="66" fillId="0" borderId="0">
      <protection locked="0"/>
    </xf>
    <xf numFmtId="0" fontId="66" fillId="0" borderId="0">
      <protection locked="0"/>
    </xf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51" fillId="32" borderId="68" applyNumberFormat="0" applyFont="0" applyAlignment="0" applyProtection="0">
      <alignment vertical="center"/>
    </xf>
    <xf numFmtId="0" fontId="40" fillId="22" borderId="11" applyNumberFormat="0" applyFont="0" applyAlignment="0" applyProtection="0">
      <alignment vertical="center"/>
    </xf>
    <xf numFmtId="0" fontId="40" fillId="22" borderId="11" applyNumberFormat="0" applyFont="0" applyAlignment="0" applyProtection="0">
      <alignment vertical="center"/>
    </xf>
    <xf numFmtId="0" fontId="40" fillId="22" borderId="11" applyNumberFormat="0" applyFont="0" applyAlignment="0" applyProtection="0">
      <alignment vertical="center"/>
    </xf>
    <xf numFmtId="0" fontId="40" fillId="22" borderId="11" applyNumberFormat="0" applyFont="0" applyAlignment="0" applyProtection="0">
      <alignment vertical="center"/>
    </xf>
    <xf numFmtId="0" fontId="51" fillId="32" borderId="68" applyNumberFormat="0" applyFont="0" applyAlignment="0" applyProtection="0">
      <alignment vertical="center"/>
    </xf>
    <xf numFmtId="0" fontId="40" fillId="22" borderId="11" applyNumberFormat="0" applyFont="0" applyAlignment="0" applyProtection="0">
      <alignment vertical="center"/>
    </xf>
    <xf numFmtId="0" fontId="40" fillId="22" borderId="11" applyNumberFormat="0" applyFont="0" applyAlignment="0" applyProtection="0">
      <alignment vertical="center"/>
    </xf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189" fontId="62" fillId="0" borderId="0" applyFont="0" applyFill="0" applyBorder="0" applyProtection="0">
      <alignment horizontal="center" vertical="center"/>
    </xf>
    <xf numFmtId="190" fontId="62" fillId="0" borderId="0" applyFont="0" applyFill="0" applyBorder="0" applyProtection="0">
      <alignment horizontal="center" vertical="center"/>
    </xf>
    <xf numFmtId="9" fontId="68" fillId="58" borderId="0" applyFill="0" applyBorder="0" applyProtection="0">
      <alignment horizontal="right"/>
    </xf>
    <xf numFmtId="10" fontId="68" fillId="0" borderId="0" applyFill="0" applyBorder="0" applyProtection="0">
      <alignment horizontal="right"/>
    </xf>
    <xf numFmtId="9" fontId="41" fillId="0" borderId="0" applyFont="0" applyFill="0" applyBorder="0" applyAlignment="0" applyProtection="0"/>
    <xf numFmtId="9" fontId="40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>
      <alignment wrapText="1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wrapText="1"/>
    </xf>
    <xf numFmtId="9" fontId="5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wrapText="1"/>
    </xf>
    <xf numFmtId="9" fontId="51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51" fillId="0" borderId="0" applyFont="0" applyFill="0" applyBorder="0" applyAlignment="0" applyProtection="0">
      <alignment vertical="center"/>
    </xf>
    <xf numFmtId="9" fontId="51" fillId="0" borderId="0" applyFont="0" applyFill="0" applyBorder="0" applyAlignment="0" applyProtection="0">
      <alignment vertical="center"/>
    </xf>
    <xf numFmtId="9" fontId="51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66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192" fontId="40" fillId="0" borderId="79" applyFont="0" applyFill="0" applyBorder="0" applyAlignment="0" applyProtection="0">
      <alignment vertical="center"/>
    </xf>
    <xf numFmtId="193" fontId="40" fillId="61" borderId="77" applyFont="0" applyFill="0" applyBorder="0" applyAlignment="0" applyProtection="0">
      <alignment vertical="center"/>
    </xf>
    <xf numFmtId="195" fontId="40" fillId="0" borderId="0" applyFont="0" applyFill="0" applyBorder="0" applyAlignment="0" applyProtection="0"/>
    <xf numFmtId="187" fontId="40" fillId="0" borderId="25"/>
    <xf numFmtId="194" fontId="40" fillId="0" borderId="25"/>
    <xf numFmtId="188" fontId="62" fillId="0" borderId="0" applyFont="0" applyFill="0" applyBorder="0" applyAlignment="0" applyProtection="0"/>
    <xf numFmtId="181" fontId="77" fillId="0" borderId="0" applyFont="0" applyFill="0" applyBorder="0" applyAlignment="0" applyProtection="0"/>
    <xf numFmtId="0" fontId="198" fillId="29" borderId="0" applyNumberFormat="0" applyBorder="0" applyAlignment="0" applyProtection="0">
      <alignment vertical="center"/>
    </xf>
    <xf numFmtId="0" fontId="198" fillId="29" borderId="0" applyNumberFormat="0" applyBorder="0" applyAlignment="0" applyProtection="0">
      <alignment vertical="center"/>
    </xf>
    <xf numFmtId="0" fontId="198" fillId="29" borderId="0" applyNumberFormat="0" applyBorder="0" applyAlignment="0" applyProtection="0">
      <alignment vertical="center"/>
    </xf>
    <xf numFmtId="0" fontId="198" fillId="29" borderId="0" applyNumberFormat="0" applyBorder="0" applyAlignment="0" applyProtection="0">
      <alignment vertical="center"/>
    </xf>
    <xf numFmtId="0" fontId="198" fillId="29" borderId="0" applyNumberFormat="0" applyBorder="0" applyAlignment="0" applyProtection="0">
      <alignment vertical="center"/>
    </xf>
    <xf numFmtId="0" fontId="198" fillId="29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84" fillId="23" borderId="0" applyNumberFormat="0" applyBorder="0" applyAlignment="0" applyProtection="0">
      <alignment vertical="center"/>
    </xf>
    <xf numFmtId="0" fontId="168" fillId="0" borderId="0"/>
    <xf numFmtId="182" fontId="162" fillId="0" borderId="0" applyFont="0" applyFill="0" applyBorder="0" applyAlignment="0" applyProtection="0"/>
    <xf numFmtId="203" fontId="162" fillId="0" borderId="0" applyFont="0" applyFill="0" applyBorder="0" applyAlignment="0" applyProtection="0"/>
    <xf numFmtId="0" fontId="191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190" fillId="31" borderId="67" applyNumberFormat="0" applyAlignment="0" applyProtection="0">
      <alignment vertical="center"/>
    </xf>
    <xf numFmtId="0" fontId="190" fillId="31" borderId="67" applyNumberFormat="0" applyAlignment="0" applyProtection="0">
      <alignment vertical="center"/>
    </xf>
    <xf numFmtId="0" fontId="190" fillId="31" borderId="67" applyNumberFormat="0" applyAlignment="0" applyProtection="0">
      <alignment vertical="center"/>
    </xf>
    <xf numFmtId="0" fontId="190" fillId="31" borderId="67" applyNumberFormat="0" applyAlignment="0" applyProtection="0">
      <alignment vertical="center"/>
    </xf>
    <xf numFmtId="0" fontId="190" fillId="31" borderId="67" applyNumberFormat="0" applyAlignment="0" applyProtection="0">
      <alignment vertical="center"/>
    </xf>
    <xf numFmtId="0" fontId="190" fillId="31" borderId="67" applyNumberFormat="0" applyAlignment="0" applyProtection="0">
      <alignment vertical="center"/>
    </xf>
    <xf numFmtId="0" fontId="170" fillId="24" borderId="12" applyNumberFormat="0" applyAlignment="0" applyProtection="0">
      <alignment vertical="center"/>
    </xf>
    <xf numFmtId="0" fontId="86" fillId="24" borderId="12" applyNumberFormat="0" applyAlignment="0" applyProtection="0">
      <alignment vertical="center"/>
    </xf>
    <xf numFmtId="0" fontId="119" fillId="0" borderId="0">
      <alignment vertical="center"/>
    </xf>
    <xf numFmtId="41" fontId="5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/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183" fontId="41" fillId="0" borderId="0" applyFont="0" applyFill="0" applyBorder="0" applyAlignment="0" applyProtection="0"/>
    <xf numFmtId="41" fontId="166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187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>
      <alignment vertical="center"/>
    </xf>
    <xf numFmtId="183" fontId="51" fillId="0" borderId="0" applyFont="0" applyFill="0" applyBorder="0" applyAlignment="0" applyProtection="0"/>
    <xf numFmtId="183" fontId="51" fillId="0" borderId="0" applyFont="0" applyFill="0" applyBorder="0" applyAlignment="0" applyProtection="0"/>
    <xf numFmtId="41" fontId="166" fillId="0" borderId="0" applyFont="0" applyFill="0" applyBorder="0" applyAlignment="0" applyProtection="0">
      <alignment vertical="center"/>
    </xf>
    <xf numFmtId="183" fontId="51" fillId="0" borderId="0" applyFont="0" applyFill="0" applyBorder="0" applyAlignment="0" applyProtection="0"/>
    <xf numFmtId="183" fontId="51" fillId="0" borderId="0" applyFont="0" applyFill="0" applyBorder="0" applyAlignment="0" applyProtection="0"/>
    <xf numFmtId="41" fontId="166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>
      <alignment vertical="center"/>
    </xf>
    <xf numFmtId="183" fontId="41" fillId="0" borderId="0" applyFont="0" applyFill="0" applyBorder="0" applyAlignment="0" applyProtection="0"/>
    <xf numFmtId="41" fontId="166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/>
    <xf numFmtId="41" fontId="166" fillId="0" borderId="0" applyFont="0" applyFill="0" applyBorder="0" applyAlignment="0" applyProtection="0"/>
    <xf numFmtId="41" fontId="166" fillId="0" borderId="0" applyFont="0" applyFill="0" applyBorder="0" applyAlignment="0" applyProtection="0"/>
    <xf numFmtId="41" fontId="16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/>
    <xf numFmtId="41" fontId="51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/>
    <xf numFmtId="41" fontId="166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5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171" fillId="0" borderId="0" applyFont="0" applyFill="0" applyBorder="0" applyAlignment="0" applyProtection="0"/>
    <xf numFmtId="41" fontId="171" fillId="0" borderId="0" applyFont="0" applyFill="0" applyBorder="0" applyAlignment="0" applyProtection="0"/>
    <xf numFmtId="183" fontId="51" fillId="0" borderId="0" applyFont="0" applyFill="0" applyBorder="0" applyAlignment="0" applyProtection="0">
      <alignment vertical="center"/>
    </xf>
    <xf numFmtId="183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183" fontId="51" fillId="0" borderId="0" applyFont="0" applyFill="0" applyBorder="0" applyAlignment="0" applyProtection="0">
      <alignment vertical="center"/>
    </xf>
    <xf numFmtId="183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183" fontId="51" fillId="0" borderId="0" applyFont="0" applyFill="0" applyBorder="0" applyAlignment="0" applyProtection="0">
      <alignment vertical="center"/>
    </xf>
    <xf numFmtId="183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183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183" fontId="51" fillId="0" borderId="0" applyFont="0" applyFill="0" applyBorder="0" applyAlignment="0" applyProtection="0">
      <alignment vertical="center"/>
    </xf>
    <xf numFmtId="183" fontId="5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183" fontId="62" fillId="0" borderId="0" applyFont="0" applyFill="0" applyBorder="0" applyAlignment="0" applyProtection="0"/>
    <xf numFmtId="41" fontId="172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183" fontId="62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wrapText="1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wrapText="1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184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184" fontId="51" fillId="0" borderId="0" applyFont="0" applyFill="0" applyBorder="0" applyAlignment="0" applyProtection="0">
      <alignment vertical="center"/>
    </xf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0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171" fillId="0" borderId="0" applyFont="0" applyFill="0" applyBorder="0" applyAlignment="0" applyProtection="0"/>
    <xf numFmtId="43" fontId="171" fillId="0" borderId="0" applyFont="0" applyFill="0" applyBorder="0" applyAlignment="0" applyProtection="0"/>
    <xf numFmtId="184" fontId="5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184" fontId="51" fillId="0" borderId="0" applyFont="0" applyFill="0" applyBorder="0" applyAlignment="0" applyProtection="0">
      <alignment vertical="center"/>
    </xf>
    <xf numFmtId="43" fontId="40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40" fillId="0" borderId="0" applyFont="0" applyFill="0" applyBorder="0" applyAlignment="0" applyProtection="0">
      <alignment vertical="center"/>
    </xf>
    <xf numFmtId="43" fontId="40" fillId="0" borderId="0" applyFont="0" applyFill="0" applyBorder="0" applyAlignment="0" applyProtection="0">
      <alignment vertical="center"/>
    </xf>
    <xf numFmtId="43" fontId="40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171" fillId="0" borderId="0" applyFont="0" applyFill="0" applyBorder="0" applyAlignment="0" applyProtection="0"/>
    <xf numFmtId="43" fontId="171" fillId="0" borderId="0" applyFont="0" applyFill="0" applyBorder="0" applyAlignment="0" applyProtection="0"/>
    <xf numFmtId="184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171" fillId="0" borderId="0" applyFont="0" applyFill="0" applyBorder="0" applyAlignment="0" applyProtection="0"/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184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171" fillId="0" borderId="0" applyFont="0" applyFill="0" applyBorder="0" applyAlignment="0" applyProtection="0"/>
    <xf numFmtId="43" fontId="171" fillId="0" borderId="0" applyFont="0" applyFill="0" applyBorder="0" applyAlignment="0" applyProtection="0"/>
    <xf numFmtId="43" fontId="51" fillId="0" borderId="0" applyFont="0" applyFill="0" applyBorder="0" applyAlignment="0" applyProtection="0">
      <alignment vertical="center"/>
    </xf>
    <xf numFmtId="43" fontId="171" fillId="0" borderId="0" applyFont="0" applyFill="0" applyBorder="0" applyAlignment="0" applyProtection="0"/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84" fontId="51" fillId="0" borderId="0" applyFont="0" applyFill="0" applyBorder="0" applyAlignment="0" applyProtection="0">
      <alignment vertical="center"/>
    </xf>
    <xf numFmtId="184" fontId="51" fillId="0" borderId="0" applyFont="0" applyFill="0" applyBorder="0" applyAlignment="0" applyProtection="0">
      <alignment vertical="center"/>
    </xf>
    <xf numFmtId="184" fontId="5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17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171" fillId="0" borderId="0" applyFont="0" applyFill="0" applyBorder="0" applyAlignment="0" applyProtection="0"/>
    <xf numFmtId="43" fontId="51" fillId="0" borderId="0" applyFont="0" applyFill="0" applyBorder="0" applyAlignment="0" applyProtection="0">
      <alignment vertical="center"/>
    </xf>
    <xf numFmtId="43" fontId="171" fillId="0" borderId="0" applyFont="0" applyFill="0" applyBorder="0" applyAlignment="0" applyProtection="0"/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184" fontId="51" fillId="0" borderId="0" applyFont="0" applyFill="0" applyBorder="0" applyAlignment="0" applyProtection="0">
      <alignment vertical="center"/>
    </xf>
    <xf numFmtId="184" fontId="51" fillId="0" borderId="0" applyFont="0" applyFill="0" applyBorder="0" applyAlignment="0" applyProtection="0">
      <alignment vertical="center"/>
    </xf>
    <xf numFmtId="184" fontId="5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184" fontId="51" fillId="0" borderId="0" applyFont="0" applyFill="0" applyBorder="0" applyAlignment="0" applyProtection="0">
      <alignment vertical="center"/>
    </xf>
    <xf numFmtId="184" fontId="51" fillId="0" borderId="0" applyFont="0" applyFill="0" applyBorder="0" applyAlignment="0" applyProtection="0">
      <alignment vertical="center"/>
    </xf>
    <xf numFmtId="184" fontId="5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5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84" fontId="51" fillId="0" borderId="0" applyFont="0" applyFill="0" applyBorder="0" applyAlignment="0" applyProtection="0">
      <alignment vertical="center"/>
    </xf>
    <xf numFmtId="184" fontId="51" fillId="0" borderId="0" applyFont="0" applyFill="0" applyBorder="0" applyAlignment="0" applyProtection="0">
      <alignment vertical="center"/>
    </xf>
    <xf numFmtId="184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184" fontId="51" fillId="0" borderId="0" applyFont="0" applyFill="0" applyBorder="0" applyAlignment="0" applyProtection="0">
      <alignment vertical="center"/>
    </xf>
    <xf numFmtId="184" fontId="51" fillId="0" borderId="0" applyFont="0" applyFill="0" applyBorder="0" applyAlignment="0" applyProtection="0">
      <alignment vertical="center"/>
    </xf>
    <xf numFmtId="184" fontId="51" fillId="0" borderId="0" applyFont="0" applyFill="0" applyBorder="0" applyAlignment="0" applyProtection="0">
      <alignment vertical="center"/>
    </xf>
    <xf numFmtId="184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5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75" fillId="0" borderId="0"/>
    <xf numFmtId="0" fontId="62" fillId="0" borderId="0"/>
    <xf numFmtId="0" fontId="41" fillId="0" borderId="0"/>
    <xf numFmtId="0" fontId="75" fillId="0" borderId="0"/>
    <xf numFmtId="0" fontId="173" fillId="0" borderId="80"/>
    <xf numFmtId="0" fontId="173" fillId="0" borderId="80"/>
    <xf numFmtId="0" fontId="197" fillId="0" borderId="66" applyNumberFormat="0" applyFill="0" applyAlignment="0" applyProtection="0">
      <alignment vertical="center"/>
    </xf>
    <xf numFmtId="0" fontId="197" fillId="0" borderId="66" applyNumberFormat="0" applyFill="0" applyAlignment="0" applyProtection="0">
      <alignment vertical="center"/>
    </xf>
    <xf numFmtId="0" fontId="197" fillId="0" borderId="66" applyNumberFormat="0" applyFill="0" applyAlignment="0" applyProtection="0">
      <alignment vertical="center"/>
    </xf>
    <xf numFmtId="0" fontId="197" fillId="0" borderId="66" applyNumberFormat="0" applyFill="0" applyAlignment="0" applyProtection="0">
      <alignment vertical="center"/>
    </xf>
    <xf numFmtId="0" fontId="197" fillId="0" borderId="66" applyNumberFormat="0" applyFill="0" applyAlignment="0" applyProtection="0">
      <alignment vertical="center"/>
    </xf>
    <xf numFmtId="0" fontId="197" fillId="0" borderId="66" applyNumberFormat="0" applyFill="0" applyAlignment="0" applyProtection="0">
      <alignment vertical="center"/>
    </xf>
    <xf numFmtId="0" fontId="174" fillId="0" borderId="13" applyNumberFormat="0" applyFill="0" applyAlignment="0" applyProtection="0">
      <alignment vertical="center"/>
    </xf>
    <xf numFmtId="0" fontId="87" fillId="0" borderId="13" applyNumberFormat="0" applyFill="0" applyAlignment="0" applyProtection="0">
      <alignment vertical="center"/>
    </xf>
    <xf numFmtId="0" fontId="175" fillId="0" borderId="0" applyNumberFormat="0" applyFill="0" applyBorder="0" applyAlignment="0" applyProtection="0">
      <alignment vertical="top"/>
      <protection locked="0"/>
    </xf>
    <xf numFmtId="183" fontId="162" fillId="0" borderId="0" applyFont="0" applyFill="0" applyBorder="0" applyAlignment="0" applyProtection="0"/>
    <xf numFmtId="184" fontId="162" fillId="0" borderId="0" applyFont="0" applyFill="0" applyBorder="0" applyAlignment="0" applyProtection="0"/>
    <xf numFmtId="0" fontId="2" fillId="0" borderId="69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2" fillId="0" borderId="69" applyNumberFormat="0" applyFill="0" applyAlignment="0" applyProtection="0">
      <alignment vertical="center"/>
    </xf>
    <xf numFmtId="0" fontId="2" fillId="0" borderId="69" applyNumberFormat="0" applyFill="0" applyAlignment="0" applyProtection="0">
      <alignment vertical="center"/>
    </xf>
    <xf numFmtId="0" fontId="2" fillId="0" borderId="69" applyNumberFormat="0" applyFill="0" applyAlignment="0" applyProtection="0">
      <alignment vertical="center"/>
    </xf>
    <xf numFmtId="0" fontId="2" fillId="0" borderId="69" applyNumberFormat="0" applyFill="0" applyAlignment="0" applyProtection="0">
      <alignment vertical="center"/>
    </xf>
    <xf numFmtId="0" fontId="2" fillId="0" borderId="69" applyNumberFormat="0" applyFill="0" applyAlignment="0" applyProtection="0">
      <alignment vertical="center"/>
    </xf>
    <xf numFmtId="0" fontId="176" fillId="0" borderId="14" applyNumberFormat="0" applyFill="0" applyAlignment="0" applyProtection="0">
      <alignment vertical="center"/>
    </xf>
    <xf numFmtId="0" fontId="88" fillId="0" borderId="14" applyNumberFormat="0" applyFill="0" applyAlignment="0" applyProtection="0">
      <alignment vertical="center"/>
    </xf>
    <xf numFmtId="0" fontId="69" fillId="0" borderId="0">
      <alignment horizontal="center" vertical="center"/>
    </xf>
    <xf numFmtId="0" fontId="177" fillId="0" borderId="0" applyNumberFormat="0" applyFont="0" applyFill="0" applyBorder="0" applyProtection="0"/>
    <xf numFmtId="0" fontId="196" fillId="30" borderId="65" applyNumberFormat="0" applyAlignment="0" applyProtection="0">
      <alignment vertical="center"/>
    </xf>
    <xf numFmtId="0" fontId="58" fillId="8" borderId="10" applyNumberFormat="0" applyAlignment="0" applyProtection="0">
      <alignment vertical="center"/>
    </xf>
    <xf numFmtId="0" fontId="196" fillId="30" borderId="65" applyNumberFormat="0" applyAlignment="0" applyProtection="0">
      <alignment vertical="center"/>
    </xf>
    <xf numFmtId="0" fontId="196" fillId="30" borderId="65" applyNumberFormat="0" applyAlignment="0" applyProtection="0">
      <alignment vertical="center"/>
    </xf>
    <xf numFmtId="0" fontId="196" fillId="30" borderId="65" applyNumberFormat="0" applyAlignment="0" applyProtection="0">
      <alignment vertical="center"/>
    </xf>
    <xf numFmtId="0" fontId="196" fillId="30" borderId="65" applyNumberFormat="0" applyAlignment="0" applyProtection="0">
      <alignment vertical="center"/>
    </xf>
    <xf numFmtId="0" fontId="196" fillId="30" borderId="65" applyNumberFormat="0" applyAlignment="0" applyProtection="0">
      <alignment vertical="center"/>
    </xf>
    <xf numFmtId="0" fontId="178" fillId="8" borderId="10" applyNumberFormat="0" applyAlignment="0" applyProtection="0">
      <alignment vertical="center"/>
    </xf>
    <xf numFmtId="0" fontId="89" fillId="8" borderId="10" applyNumberFormat="0" applyAlignment="0" applyProtection="0">
      <alignment vertical="center"/>
    </xf>
    <xf numFmtId="4" fontId="66" fillId="0" borderId="0">
      <protection locked="0"/>
    </xf>
    <xf numFmtId="0" fontId="62" fillId="0" borderId="0">
      <protection locked="0"/>
    </xf>
    <xf numFmtId="0" fontId="193" fillId="0" borderId="62" applyNumberFormat="0" applyFill="0" applyAlignment="0" applyProtection="0">
      <alignment vertical="center"/>
    </xf>
    <xf numFmtId="0" fontId="193" fillId="0" borderId="62" applyNumberFormat="0" applyFill="0" applyAlignment="0" applyProtection="0">
      <alignment vertical="center"/>
    </xf>
    <xf numFmtId="0" fontId="193" fillId="0" borderId="62" applyNumberFormat="0" applyFill="0" applyAlignment="0" applyProtection="0">
      <alignment vertical="center"/>
    </xf>
    <xf numFmtId="0" fontId="193" fillId="0" borderId="62" applyNumberFormat="0" applyFill="0" applyAlignment="0" applyProtection="0">
      <alignment vertical="center"/>
    </xf>
    <xf numFmtId="0" fontId="193" fillId="0" borderId="62" applyNumberFormat="0" applyFill="0" applyAlignment="0" applyProtection="0">
      <alignment vertical="center"/>
    </xf>
    <xf numFmtId="0" fontId="193" fillId="0" borderId="62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194" fillId="0" borderId="63" applyNumberFormat="0" applyFill="0" applyAlignment="0" applyProtection="0">
      <alignment vertical="center"/>
    </xf>
    <xf numFmtId="0" fontId="194" fillId="0" borderId="63" applyNumberFormat="0" applyFill="0" applyAlignment="0" applyProtection="0">
      <alignment vertical="center"/>
    </xf>
    <xf numFmtId="0" fontId="194" fillId="0" borderId="63" applyNumberFormat="0" applyFill="0" applyAlignment="0" applyProtection="0">
      <alignment vertical="center"/>
    </xf>
    <xf numFmtId="0" fontId="194" fillId="0" borderId="63" applyNumberFormat="0" applyFill="0" applyAlignment="0" applyProtection="0">
      <alignment vertical="center"/>
    </xf>
    <xf numFmtId="0" fontId="194" fillId="0" borderId="63" applyNumberFormat="0" applyFill="0" applyAlignment="0" applyProtection="0">
      <alignment vertical="center"/>
    </xf>
    <xf numFmtId="0" fontId="194" fillId="0" borderId="63" applyNumberFormat="0" applyFill="0" applyAlignment="0" applyProtection="0">
      <alignment vertical="center"/>
    </xf>
    <xf numFmtId="0" fontId="91" fillId="0" borderId="0">
      <alignment vertical="center"/>
    </xf>
    <xf numFmtId="0" fontId="195" fillId="0" borderId="64" applyNumberFormat="0" applyFill="0" applyAlignment="0" applyProtection="0">
      <alignment vertical="center"/>
    </xf>
    <xf numFmtId="0" fontId="195" fillId="0" borderId="64" applyNumberFormat="0" applyFill="0" applyAlignment="0" applyProtection="0">
      <alignment vertical="center"/>
    </xf>
    <xf numFmtId="0" fontId="195" fillId="0" borderId="64" applyNumberFormat="0" applyFill="0" applyAlignment="0" applyProtection="0">
      <alignment vertical="center"/>
    </xf>
    <xf numFmtId="0" fontId="195" fillId="0" borderId="64" applyNumberFormat="0" applyFill="0" applyAlignment="0" applyProtection="0">
      <alignment vertical="center"/>
    </xf>
    <xf numFmtId="0" fontId="195" fillId="0" borderId="64" applyNumberFormat="0" applyFill="0" applyAlignment="0" applyProtection="0">
      <alignment vertical="center"/>
    </xf>
    <xf numFmtId="0" fontId="195" fillId="0" borderId="64" applyNumberFormat="0" applyFill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90" fillId="0" borderId="0"/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90" fillId="0" borderId="0"/>
    <xf numFmtId="0" fontId="192" fillId="28" borderId="0" applyNumberFormat="0" applyBorder="0" applyAlignment="0" applyProtection="0">
      <alignment vertical="center"/>
    </xf>
    <xf numFmtId="0" fontId="192" fillId="28" borderId="0" applyNumberFormat="0" applyBorder="0" applyAlignment="0" applyProtection="0">
      <alignment vertical="center"/>
    </xf>
    <xf numFmtId="0" fontId="192" fillId="28" borderId="0" applyNumberFormat="0" applyBorder="0" applyAlignment="0" applyProtection="0">
      <alignment vertical="center"/>
    </xf>
    <xf numFmtId="0" fontId="192" fillId="28" borderId="0" applyNumberFormat="0" applyBorder="0" applyAlignment="0" applyProtection="0">
      <alignment vertical="center"/>
    </xf>
    <xf numFmtId="0" fontId="192" fillId="28" borderId="0" applyNumberFormat="0" applyBorder="0" applyAlignment="0" applyProtection="0">
      <alignment vertical="center"/>
    </xf>
    <xf numFmtId="0" fontId="192" fillId="28" borderId="0" applyNumberFormat="0" applyBorder="0" applyAlignment="0" applyProtection="0">
      <alignment vertical="center"/>
    </xf>
    <xf numFmtId="0" fontId="179" fillId="5" borderId="0" applyNumberFormat="0" applyBorder="0" applyAlignment="0" applyProtection="0">
      <alignment vertical="center"/>
    </xf>
    <xf numFmtId="0" fontId="92" fillId="5" borderId="0" applyNumberFormat="0" applyBorder="0" applyAlignment="0" applyProtection="0">
      <alignment vertical="center"/>
    </xf>
    <xf numFmtId="0" fontId="62" fillId="0" borderId="0"/>
    <xf numFmtId="0" fontId="59" fillId="21" borderId="18" applyNumberFormat="0" applyAlignment="0" applyProtection="0">
      <alignment vertical="center"/>
    </xf>
    <xf numFmtId="0" fontId="47" fillId="27" borderId="24" applyNumberFormat="0" applyAlignment="0" applyProtection="0">
      <alignment vertical="center"/>
    </xf>
    <xf numFmtId="0" fontId="47" fillId="27" borderId="24" applyNumberFormat="0" applyAlignment="0" applyProtection="0">
      <alignment vertical="center"/>
    </xf>
    <xf numFmtId="0" fontId="47" fillId="27" borderId="24" applyNumberFormat="0" applyAlignment="0" applyProtection="0">
      <alignment vertical="center"/>
    </xf>
    <xf numFmtId="0" fontId="47" fillId="27" borderId="24" applyNumberFormat="0" applyAlignment="0" applyProtection="0">
      <alignment vertical="center"/>
    </xf>
    <xf numFmtId="0" fontId="47" fillId="27" borderId="24" applyNumberFormat="0" applyAlignment="0" applyProtection="0">
      <alignment vertical="center"/>
    </xf>
    <xf numFmtId="0" fontId="180" fillId="21" borderId="18" applyNumberFormat="0" applyAlignment="0" applyProtection="0">
      <alignment vertical="center"/>
    </xf>
    <xf numFmtId="0" fontId="93" fillId="21" borderId="18" applyNumberFormat="0" applyAlignment="0" applyProtection="0">
      <alignment vertical="center"/>
    </xf>
    <xf numFmtId="0" fontId="61" fillId="0" borderId="0"/>
    <xf numFmtId="0" fontId="62" fillId="0" borderId="0" applyFont="0" applyFill="0" applyBorder="0" applyAlignment="0" applyProtection="0"/>
    <xf numFmtId="184" fontId="40" fillId="0" borderId="0" applyFont="0" applyFill="0" applyBorder="0" applyAlignment="0" applyProtection="0"/>
    <xf numFmtId="184" fontId="40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94" fillId="0" borderId="0" applyFont="0" applyFill="0" applyBorder="0" applyAlignment="0" applyProtection="0"/>
    <xf numFmtId="191" fontId="78" fillId="0" borderId="0">
      <protection locked="0"/>
    </xf>
    <xf numFmtId="215" fontId="41" fillId="0" borderId="0" applyFont="0" applyFill="0" applyBorder="0" applyAlignment="0" applyProtection="0"/>
    <xf numFmtId="42" fontId="40" fillId="0" borderId="0" applyFont="0" applyFill="0" applyBorder="0" applyAlignment="0" applyProtection="0"/>
    <xf numFmtId="251" fontId="40" fillId="0" borderId="0" applyFont="0" applyFill="0" applyBorder="0" applyAlignment="0" applyProtection="0"/>
    <xf numFmtId="251" fontId="40" fillId="0" borderId="0" applyFont="0" applyFill="0" applyBorder="0" applyAlignment="0" applyProtection="0"/>
    <xf numFmtId="42" fontId="172" fillId="0" borderId="0" applyFont="0" applyFill="0" applyBorder="0" applyAlignment="0" applyProtection="0">
      <alignment vertical="center"/>
    </xf>
    <xf numFmtId="251" fontId="40" fillId="0" borderId="0" applyFont="0" applyFill="0" applyBorder="0" applyAlignment="0" applyProtection="0"/>
    <xf numFmtId="251" fontId="40" fillId="0" borderId="0" applyFont="0" applyFill="0" applyBorder="0" applyAlignment="0" applyProtection="0"/>
    <xf numFmtId="42" fontId="40" fillId="0" borderId="0" applyFont="0" applyFill="0" applyBorder="0" applyAlignment="0" applyProtection="0"/>
    <xf numFmtId="42" fontId="40" fillId="0" borderId="0" applyFont="0" applyFill="0" applyBorder="0" applyAlignment="0" applyProtection="0">
      <alignment vertical="center"/>
    </xf>
    <xf numFmtId="182" fontId="62" fillId="0" borderId="0" applyFont="0" applyFill="0" applyBorder="0" applyAlignment="0" applyProtection="0"/>
    <xf numFmtId="42" fontId="40" fillId="0" borderId="0" applyFont="0" applyFill="0" applyBorder="0" applyAlignment="0" applyProtection="0"/>
    <xf numFmtId="215" fontId="41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0" fillId="0" borderId="0" applyFont="0" applyFill="0" applyBorder="0" applyAlignment="0" applyProtection="0"/>
    <xf numFmtId="251" fontId="41" fillId="0" borderId="0" applyFont="0" applyFill="0" applyBorder="0" applyAlignment="0" applyProtection="0"/>
    <xf numFmtId="0" fontId="62" fillId="0" borderId="0">
      <protection locked="0"/>
    </xf>
    <xf numFmtId="0" fontId="40" fillId="0" borderId="0">
      <alignment vertical="center"/>
    </xf>
    <xf numFmtId="0" fontId="41" fillId="0" borderId="0">
      <alignment wrapText="1"/>
    </xf>
    <xf numFmtId="0" fontId="41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1" fillId="0" borderId="0">
      <alignment wrapText="1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2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/>
    <xf numFmtId="0" fontId="41" fillId="0" borderId="0"/>
    <xf numFmtId="0" fontId="41" fillId="0" borderId="0"/>
    <xf numFmtId="0" fontId="181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51" fillId="0" borderId="0">
      <alignment vertical="center"/>
    </xf>
    <xf numFmtId="0" fontId="41" fillId="0" borderId="0"/>
    <xf numFmtId="0" fontId="41" fillId="0" borderId="0"/>
    <xf numFmtId="0" fontId="41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22" fillId="0" borderId="0"/>
    <xf numFmtId="0" fontId="166" fillId="0" borderId="0">
      <alignment vertical="center"/>
    </xf>
    <xf numFmtId="0" fontId="166" fillId="0" borderId="0">
      <alignment vertical="center"/>
    </xf>
    <xf numFmtId="0" fontId="22" fillId="0" borderId="0"/>
    <xf numFmtId="0" fontId="40" fillId="0" borderId="0"/>
    <xf numFmtId="0" fontId="22" fillId="0" borderId="0">
      <alignment vertical="center"/>
    </xf>
    <xf numFmtId="0" fontId="22" fillId="0" borderId="0"/>
    <xf numFmtId="0" fontId="166" fillId="0" borderId="0">
      <alignment vertical="center"/>
    </xf>
    <xf numFmtId="0" fontId="40" fillId="0" borderId="0">
      <alignment vertical="center"/>
    </xf>
    <xf numFmtId="0" fontId="41" fillId="0" borderId="0"/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22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/>
    <xf numFmtId="0" fontId="22" fillId="0" borderId="0"/>
    <xf numFmtId="0" fontId="22" fillId="0" borderId="0"/>
    <xf numFmtId="0" fontId="22" fillId="0" borderId="0"/>
    <xf numFmtId="0" fontId="22" fillId="0" borderId="0">
      <alignment vertical="center"/>
    </xf>
    <xf numFmtId="0" fontId="166" fillId="0" borderId="0"/>
    <xf numFmtId="0" fontId="41" fillId="0" borderId="0"/>
    <xf numFmtId="0" fontId="62" fillId="0" borderId="0"/>
    <xf numFmtId="0" fontId="171" fillId="0" borderId="0"/>
    <xf numFmtId="0" fontId="171" fillId="0" borderId="0"/>
    <xf numFmtId="0" fontId="22" fillId="0" borderId="0">
      <alignment vertical="center"/>
    </xf>
    <xf numFmtId="0" fontId="22" fillId="0" borderId="0">
      <alignment vertical="center"/>
    </xf>
    <xf numFmtId="0" fontId="166" fillId="0" borderId="0"/>
    <xf numFmtId="0" fontId="166" fillId="0" borderId="0"/>
    <xf numFmtId="0" fontId="181" fillId="0" borderId="0">
      <alignment vertical="center"/>
    </xf>
    <xf numFmtId="0" fontId="40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22" fillId="0" borderId="0">
      <alignment vertical="center"/>
    </xf>
    <xf numFmtId="0" fontId="41" fillId="0" borderId="0"/>
    <xf numFmtId="0" fontId="22" fillId="0" borderId="0">
      <alignment vertical="center"/>
    </xf>
    <xf numFmtId="0" fontId="166" fillId="0" borderId="0"/>
    <xf numFmtId="0" fontId="166" fillId="0" borderId="0"/>
    <xf numFmtId="0" fontId="22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22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2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22" fillId="0" borderId="0">
      <alignment vertical="center"/>
    </xf>
    <xf numFmtId="0" fontId="41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/>
    <xf numFmtId="0" fontId="40" fillId="0" borderId="0">
      <alignment vertical="center"/>
    </xf>
    <xf numFmtId="0" fontId="40" fillId="0" borderId="0">
      <alignment vertical="center"/>
    </xf>
    <xf numFmtId="0" fontId="166" fillId="0" borderId="0"/>
    <xf numFmtId="0" fontId="166" fillId="0" borderId="0"/>
    <xf numFmtId="0" fontId="22" fillId="0" borderId="0">
      <alignment vertical="center"/>
    </xf>
    <xf numFmtId="0" fontId="40" fillId="0" borderId="0">
      <alignment vertical="center"/>
    </xf>
    <xf numFmtId="0" fontId="22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/>
    <xf numFmtId="0" fontId="40" fillId="0" borderId="0">
      <alignment vertical="center"/>
    </xf>
    <xf numFmtId="0" fontId="40" fillId="0" borderId="0">
      <alignment vertical="center"/>
    </xf>
    <xf numFmtId="0" fontId="166" fillId="0" borderId="0"/>
    <xf numFmtId="0" fontId="16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/>
    <xf numFmtId="0" fontId="40" fillId="0" borderId="0">
      <alignment vertical="center"/>
    </xf>
    <xf numFmtId="0" fontId="40" fillId="0" borderId="0">
      <alignment vertical="center"/>
    </xf>
    <xf numFmtId="0" fontId="22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72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/>
    <xf numFmtId="0" fontId="67" fillId="0" borderId="0"/>
    <xf numFmtId="0" fontId="40" fillId="0" borderId="0"/>
    <xf numFmtId="0" fontId="40" fillId="0" borderId="0"/>
    <xf numFmtId="0" fontId="40" fillId="0" borderId="0"/>
    <xf numFmtId="0" fontId="22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82" fillId="0" borderId="0"/>
    <xf numFmtId="0" fontId="62" fillId="0" borderId="25">
      <alignment vertical="center" wrapText="1"/>
    </xf>
    <xf numFmtId="0" fontId="67" fillId="0" borderId="0"/>
    <xf numFmtId="0" fontId="40" fillId="0" borderId="1" applyNumberFormat="0" applyFill="0" applyProtection="0">
      <alignment vertical="center"/>
    </xf>
    <xf numFmtId="0" fontId="122" fillId="0" borderId="0" applyNumberFormat="0" applyFill="0" applyBorder="0" applyAlignment="0" applyProtection="0">
      <alignment vertical="top"/>
      <protection locked="0"/>
    </xf>
    <xf numFmtId="0" fontId="183" fillId="0" borderId="0" applyNumberFormat="0" applyFill="0" applyBorder="0" applyAlignment="0">
      <alignment vertical="top"/>
    </xf>
    <xf numFmtId="0" fontId="122" fillId="0" borderId="0" applyNumberFormat="0" applyFill="0" applyBorder="0" applyAlignment="0" applyProtection="0">
      <alignment vertical="top"/>
      <protection locked="0"/>
    </xf>
    <xf numFmtId="0" fontId="142" fillId="0" borderId="0" applyNumberFormat="0" applyFill="0" applyBorder="0" applyAlignment="0" applyProtection="0">
      <alignment vertical="top"/>
      <protection locked="0"/>
    </xf>
    <xf numFmtId="0" fontId="184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200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200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185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183" fillId="0" borderId="0" applyNumberFormat="0" applyFill="0" applyBorder="0" applyAlignment="0">
      <alignment vertical="top"/>
    </xf>
    <xf numFmtId="0" fontId="183" fillId="0" borderId="0" applyNumberFormat="0" applyFill="0" applyBorder="0" applyAlignment="0">
      <alignment vertical="top"/>
    </xf>
    <xf numFmtId="0" fontId="186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top"/>
      <protection locked="0"/>
    </xf>
    <xf numFmtId="0" fontId="187" fillId="0" borderId="0" applyNumberFormat="0" applyFill="0" applyBorder="0" applyAlignment="0" applyProtection="0">
      <alignment vertical="top"/>
      <protection locked="0"/>
    </xf>
    <xf numFmtId="0" fontId="184" fillId="0" borderId="0" applyNumberFormat="0" applyFill="0" applyBorder="0" applyAlignment="0" applyProtection="0">
      <alignment vertical="top"/>
      <protection locked="0"/>
    </xf>
    <xf numFmtId="0" fontId="66" fillId="0" borderId="85">
      <protection locked="0"/>
    </xf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252" fontId="41" fillId="0" borderId="0" applyFont="0" applyFill="0" applyBorder="0" applyAlignment="0" applyProtection="0"/>
    <xf numFmtId="0" fontId="62" fillId="0" borderId="0">
      <protection locked="0"/>
    </xf>
    <xf numFmtId="0" fontId="62" fillId="0" borderId="0">
      <protection locked="0"/>
    </xf>
    <xf numFmtId="0" fontId="62" fillId="0" borderId="0"/>
    <xf numFmtId="0" fontId="4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/>
    <xf numFmtId="0" fontId="207" fillId="0" borderId="0">
      <alignment vertical="center"/>
    </xf>
    <xf numFmtId="41" fontId="40" fillId="0" borderId="0" applyFont="0" applyFill="0" applyBorder="0" applyAlignment="0" applyProtection="0"/>
    <xf numFmtId="0" fontId="207" fillId="0" borderId="0">
      <alignment vertical="center"/>
    </xf>
    <xf numFmtId="0" fontId="207" fillId="0" borderId="0">
      <alignment vertical="center"/>
    </xf>
    <xf numFmtId="0" fontId="62" fillId="0" borderId="0"/>
    <xf numFmtId="0" fontId="40" fillId="0" borderId="0"/>
    <xf numFmtId="0" fontId="62" fillId="0" borderId="0"/>
    <xf numFmtId="0" fontId="50" fillId="0" borderId="0">
      <alignment vertical="center"/>
    </xf>
    <xf numFmtId="0" fontId="49" fillId="0" borderId="0">
      <alignment vertical="center"/>
    </xf>
    <xf numFmtId="0" fontId="48" fillId="0" borderId="0">
      <alignment vertical="center"/>
    </xf>
    <xf numFmtId="0" fontId="22" fillId="0" borderId="0">
      <alignment vertical="center"/>
    </xf>
    <xf numFmtId="0" fontId="4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62" fillId="0" borderId="0"/>
    <xf numFmtId="0" fontId="62" fillId="0" borderId="0"/>
    <xf numFmtId="0" fontId="40" fillId="0" borderId="0"/>
    <xf numFmtId="0" fontId="22" fillId="0" borderId="0">
      <alignment vertical="center"/>
    </xf>
    <xf numFmtId="0" fontId="22" fillId="0" borderId="0">
      <alignment vertical="center"/>
    </xf>
    <xf numFmtId="0" fontId="6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62" fillId="0" borderId="0"/>
    <xf numFmtId="0" fontId="40" fillId="0" borderId="0"/>
    <xf numFmtId="0" fontId="62" fillId="0" borderId="0"/>
    <xf numFmtId="0" fontId="50" fillId="0" borderId="0">
      <alignment vertical="center"/>
    </xf>
    <xf numFmtId="0" fontId="49" fillId="0" borderId="0">
      <alignment vertical="center"/>
    </xf>
    <xf numFmtId="0" fontId="48" fillId="0" borderId="0">
      <alignment vertical="center"/>
    </xf>
    <xf numFmtId="0" fontId="22" fillId="0" borderId="0">
      <alignment vertical="center"/>
    </xf>
    <xf numFmtId="0" fontId="40" fillId="0" borderId="0"/>
    <xf numFmtId="0" fontId="22" fillId="0" borderId="0">
      <alignment vertical="center"/>
    </xf>
    <xf numFmtId="179" fontId="62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0" fillId="0" borderId="0"/>
    <xf numFmtId="0" fontId="22" fillId="0" borderId="0">
      <alignment vertical="center"/>
    </xf>
    <xf numFmtId="0" fontId="22" fillId="0" borderId="0">
      <alignment vertical="center"/>
    </xf>
    <xf numFmtId="0" fontId="6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62" fillId="0" borderId="0"/>
    <xf numFmtId="0" fontId="40" fillId="0" borderId="0"/>
    <xf numFmtId="0" fontId="62" fillId="0" borderId="0"/>
    <xf numFmtId="0" fontId="50" fillId="0" borderId="0">
      <alignment vertical="center"/>
    </xf>
    <xf numFmtId="0" fontId="49" fillId="0" borderId="0">
      <alignment vertical="center"/>
    </xf>
    <xf numFmtId="0" fontId="48" fillId="0" borderId="0">
      <alignment vertical="center"/>
    </xf>
    <xf numFmtId="0" fontId="22" fillId="0" borderId="0">
      <alignment vertical="center"/>
    </xf>
    <xf numFmtId="0" fontId="40" fillId="0" borderId="0"/>
    <xf numFmtId="0" fontId="22" fillId="0" borderId="0">
      <alignment vertical="center"/>
    </xf>
    <xf numFmtId="179" fontId="62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258" fontId="62" fillId="0" borderId="0"/>
    <xf numFmtId="259" fontId="62" fillId="0" borderId="0">
      <protection locked="0"/>
    </xf>
    <xf numFmtId="0" fontId="62" fillId="0" borderId="0"/>
    <xf numFmtId="0" fontId="62" fillId="0" borderId="0"/>
    <xf numFmtId="0" fontId="40" fillId="0" borderId="0"/>
    <xf numFmtId="0" fontId="22" fillId="0" borderId="0">
      <alignment vertical="center"/>
    </xf>
    <xf numFmtId="0" fontId="22" fillId="0" borderId="0">
      <alignment vertical="center"/>
    </xf>
    <xf numFmtId="0" fontId="6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7" fillId="0" borderId="0">
      <alignment vertical="center"/>
    </xf>
    <xf numFmtId="0" fontId="62" fillId="0" borderId="0"/>
    <xf numFmtId="0" fontId="62" fillId="0" borderId="0"/>
    <xf numFmtId="0" fontId="40" fillId="0" borderId="0"/>
    <xf numFmtId="0" fontId="50" fillId="0" borderId="0">
      <alignment vertical="center"/>
    </xf>
    <xf numFmtId="0" fontId="49" fillId="0" borderId="0">
      <alignment vertical="center"/>
    </xf>
    <xf numFmtId="0" fontId="48" fillId="0" borderId="0">
      <alignment vertical="center"/>
    </xf>
    <xf numFmtId="0" fontId="22" fillId="0" borderId="0">
      <alignment vertical="center"/>
    </xf>
    <xf numFmtId="0" fontId="40" fillId="0" borderId="0"/>
    <xf numFmtId="0" fontId="22" fillId="0" borderId="0">
      <alignment vertical="center"/>
    </xf>
    <xf numFmtId="179" fontId="62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42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258" fontId="62" fillId="0" borderId="0"/>
    <xf numFmtId="41" fontId="22" fillId="0" borderId="0" applyFont="0" applyFill="0" applyBorder="0" applyAlignment="0" applyProtection="0">
      <alignment vertical="center"/>
    </xf>
    <xf numFmtId="0" fontId="40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259" fontId="62" fillId="0" borderId="0">
      <protection locked="0"/>
    </xf>
    <xf numFmtId="9" fontId="22" fillId="0" borderId="0" applyFont="0" applyFill="0" applyBorder="0" applyAlignment="0" applyProtection="0">
      <alignment vertical="center"/>
    </xf>
    <xf numFmtId="0" fontId="62" fillId="0" borderId="0"/>
    <xf numFmtId="0" fontId="22" fillId="0" borderId="0">
      <alignment vertical="center"/>
    </xf>
    <xf numFmtId="0" fontId="40" fillId="0" borderId="0"/>
    <xf numFmtId="0" fontId="22" fillId="0" borderId="0">
      <alignment vertical="center"/>
    </xf>
    <xf numFmtId="0" fontId="6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2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257" fontId="63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251" fontId="40" fillId="0" borderId="0"/>
    <xf numFmtId="41" fontId="22" fillId="0" borderId="0" applyFont="0" applyFill="0" applyBorder="0" applyAlignment="0" applyProtection="0">
      <alignment vertical="center"/>
    </xf>
    <xf numFmtId="256" fontId="62" fillId="0" borderId="0">
      <protection locked="0"/>
    </xf>
    <xf numFmtId="42" fontId="22" fillId="0" borderId="0" applyFont="0" applyFill="0" applyBorder="0" applyAlignment="0" applyProtection="0">
      <alignment vertical="center"/>
    </xf>
    <xf numFmtId="179" fontId="6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255" fontId="63" fillId="0" borderId="0" applyFont="0" applyFill="0" applyBorder="0" applyAlignment="0" applyProtection="0"/>
    <xf numFmtId="256" fontId="62" fillId="0" borderId="0">
      <protection locked="0"/>
    </xf>
    <xf numFmtId="257" fontId="63" fillId="0" borderId="0" applyFont="0" applyFill="0" applyBorder="0" applyAlignment="0" applyProtection="0"/>
    <xf numFmtId="251" fontId="40" fillId="0" borderId="0"/>
    <xf numFmtId="255" fontId="63" fillId="0" borderId="0" applyFont="0" applyFill="0" applyBorder="0" applyAlignment="0" applyProtection="0"/>
    <xf numFmtId="183" fontId="62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0" fontId="40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183" fontId="62" fillId="0" borderId="0" applyFont="0" applyFill="0" applyBorder="0" applyAlignment="0" applyProtection="0"/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0" fontId="40" fillId="0" borderId="0" applyFont="0" applyFill="0" applyBorder="0" applyAlignment="0" applyProtection="0"/>
    <xf numFmtId="258" fontId="62" fillId="0" borderId="0"/>
    <xf numFmtId="41" fontId="22" fillId="0" borderId="0" applyFont="0" applyFill="0" applyBorder="0" applyAlignment="0" applyProtection="0">
      <alignment vertical="center"/>
    </xf>
    <xf numFmtId="259" fontId="62" fillId="0" borderId="0">
      <protection locked="0"/>
    </xf>
    <xf numFmtId="183" fontId="62" fillId="0" borderId="0" applyFont="0" applyFill="0" applyBorder="0" applyAlignment="0" applyProtection="0"/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22" fillId="32" borderId="68" applyNumberFormat="0" applyFont="0" applyAlignment="0" applyProtection="0">
      <alignment vertical="center"/>
    </xf>
    <xf numFmtId="0" fontId="22" fillId="32" borderId="68" applyNumberFormat="0" applyFont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22" fillId="32" borderId="68" applyNumberFormat="0" applyFont="0" applyAlignment="0" applyProtection="0">
      <alignment vertical="center"/>
    </xf>
    <xf numFmtId="0" fontId="22" fillId="32" borderId="68" applyNumberFormat="0" applyFont="0" applyAlignment="0" applyProtection="0">
      <alignment vertical="center"/>
    </xf>
    <xf numFmtId="0" fontId="22" fillId="32" borderId="68" applyNumberFormat="0" applyFont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183" fontId="62" fillId="0" borderId="0" applyFont="0" applyFill="0" applyBorder="0" applyAlignment="0" applyProtection="0"/>
    <xf numFmtId="259" fontId="62" fillId="0" borderId="0">
      <protection locked="0"/>
    </xf>
    <xf numFmtId="41" fontId="22" fillId="0" borderId="0" applyFont="0" applyFill="0" applyBorder="0" applyAlignment="0" applyProtection="0">
      <alignment vertical="center"/>
    </xf>
    <xf numFmtId="258" fontId="62" fillId="0" borderId="0"/>
    <xf numFmtId="0" fontId="40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/>
    <xf numFmtId="183" fontId="62" fillId="0" borderId="0" applyFont="0" applyFill="0" applyBorder="0" applyAlignment="0" applyProtection="0"/>
    <xf numFmtId="255" fontId="63" fillId="0" borderId="0" applyFont="0" applyFill="0" applyBorder="0" applyAlignment="0" applyProtection="0"/>
    <xf numFmtId="251" fontId="40" fillId="0" borderId="0"/>
    <xf numFmtId="257" fontId="63" fillId="0" borderId="0" applyFont="0" applyFill="0" applyBorder="0" applyAlignment="0" applyProtection="0"/>
    <xf numFmtId="256" fontId="62" fillId="0" borderId="0">
      <protection locked="0"/>
    </xf>
    <xf numFmtId="255" fontId="63" fillId="0" borderId="0" applyFont="0" applyFill="0" applyBorder="0" applyAlignment="0" applyProtection="0"/>
    <xf numFmtId="251" fontId="40" fillId="0" borderId="0"/>
    <xf numFmtId="253" fontId="41" fillId="0" borderId="0" applyFont="0" applyFill="0" applyBorder="0" applyAlignment="0" applyProtection="0"/>
    <xf numFmtId="0" fontId="207" fillId="0" borderId="0">
      <alignment vertical="center"/>
    </xf>
    <xf numFmtId="0" fontId="207" fillId="0" borderId="0">
      <alignment vertical="center"/>
    </xf>
    <xf numFmtId="0" fontId="62" fillId="0" borderId="0"/>
    <xf numFmtId="0" fontId="40" fillId="0" borderId="0"/>
    <xf numFmtId="0" fontId="62" fillId="0" borderId="0"/>
    <xf numFmtId="0" fontId="50" fillId="0" borderId="0">
      <alignment vertical="center"/>
    </xf>
    <xf numFmtId="0" fontId="49" fillId="0" borderId="0">
      <alignment vertical="center"/>
    </xf>
    <xf numFmtId="0" fontId="48" fillId="0" borderId="0">
      <alignment vertical="center"/>
    </xf>
    <xf numFmtId="262" fontId="206" fillId="0" borderId="79"/>
    <xf numFmtId="0" fontId="22" fillId="0" borderId="0">
      <alignment vertical="center"/>
    </xf>
    <xf numFmtId="0" fontId="4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62" fillId="0" borderId="0"/>
    <xf numFmtId="0" fontId="62" fillId="0" borderId="0"/>
    <xf numFmtId="0" fontId="40" fillId="0" borderId="0"/>
    <xf numFmtId="0" fontId="22" fillId="0" borderId="0">
      <alignment vertical="center"/>
    </xf>
    <xf numFmtId="0" fontId="22" fillId="0" borderId="0">
      <alignment vertical="center"/>
    </xf>
    <xf numFmtId="0" fontId="6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91" fontId="78" fillId="0" borderId="0">
      <protection locked="0"/>
    </xf>
    <xf numFmtId="191" fontId="78" fillId="0" borderId="0">
      <protection locked="0"/>
    </xf>
    <xf numFmtId="191" fontId="78" fillId="0" borderId="0">
      <protection locked="0"/>
    </xf>
    <xf numFmtId="191" fontId="78" fillId="0" borderId="0">
      <protection locked="0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179" fontId="62" fillId="0" borderId="0" applyFont="0" applyFill="0" applyBorder="0" applyAlignment="0" applyProtection="0"/>
    <xf numFmtId="191" fontId="78" fillId="0" borderId="0">
      <protection locked="0"/>
    </xf>
    <xf numFmtId="191" fontId="78" fillId="0" borderId="0">
      <protection locked="0"/>
    </xf>
    <xf numFmtId="191" fontId="78" fillId="0" borderId="0">
      <protection locked="0"/>
    </xf>
    <xf numFmtId="191" fontId="78" fillId="0" borderId="0">
      <protection locked="0"/>
    </xf>
    <xf numFmtId="3" fontId="62" fillId="0" borderId="71"/>
    <xf numFmtId="261" fontId="62" fillId="58" borderId="0" applyFill="0" applyBorder="0" applyProtection="0">
      <alignment horizontal="right"/>
    </xf>
    <xf numFmtId="0" fontId="62" fillId="0" borderId="0" applyFont="0" applyFill="0" applyBorder="0" applyAlignment="0" applyProtection="0"/>
    <xf numFmtId="191" fontId="78" fillId="0" borderId="0">
      <protection locked="0"/>
    </xf>
    <xf numFmtId="191" fontId="78" fillId="0" borderId="0">
      <protection locked="0"/>
    </xf>
    <xf numFmtId="191" fontId="78" fillId="0" borderId="0">
      <protection locked="0"/>
    </xf>
    <xf numFmtId="191" fontId="78" fillId="0" borderId="0">
      <protection locked="0"/>
    </xf>
    <xf numFmtId="191" fontId="78" fillId="0" borderId="0">
      <protection locked="0"/>
    </xf>
    <xf numFmtId="9" fontId="22" fillId="0" borderId="0" applyFont="0" applyFill="0" applyBorder="0" applyAlignment="0" applyProtection="0">
      <alignment vertical="center"/>
    </xf>
    <xf numFmtId="0" fontId="205" fillId="0" borderId="1">
      <alignment vertical="center"/>
    </xf>
    <xf numFmtId="0" fontId="205" fillId="0" borderId="1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183" fontId="62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0" fontId="40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0" fontId="204" fillId="0" borderId="0"/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191" fontId="78" fillId="0" borderId="0">
      <protection locked="0"/>
    </xf>
    <xf numFmtId="191" fontId="78" fillId="0" borderId="0">
      <protection locked="0"/>
    </xf>
    <xf numFmtId="191" fontId="78" fillId="0" borderId="0">
      <protection locked="0"/>
    </xf>
    <xf numFmtId="191" fontId="78" fillId="0" borderId="0">
      <protection locked="0"/>
    </xf>
    <xf numFmtId="260" fontId="43" fillId="0" borderId="0"/>
    <xf numFmtId="0" fontId="22" fillId="32" borderId="68" applyNumberFormat="0" applyFont="0" applyAlignment="0" applyProtection="0">
      <alignment vertical="center"/>
    </xf>
    <xf numFmtId="0" fontId="203" fillId="0" borderId="0" applyNumberFormat="0" applyFill="0" applyBorder="0" applyAlignment="0" applyProtection="0">
      <alignment vertical="top"/>
      <protection locked="0"/>
    </xf>
    <xf numFmtId="0" fontId="202" fillId="0" borderId="78">
      <alignment vertical="center"/>
    </xf>
    <xf numFmtId="0" fontId="61" fillId="58" borderId="0" applyFill="0" applyBorder="0" applyProtection="0">
      <alignment horizontal="center" vertical="center"/>
    </xf>
    <xf numFmtId="0" fontId="201" fillId="0" borderId="0" applyFill="0" applyBorder="0" applyProtection="0">
      <alignment horizontal="centerContinuous" vertical="center"/>
    </xf>
    <xf numFmtId="41" fontId="22" fillId="0" borderId="0" applyFont="0" applyFill="0" applyBorder="0" applyAlignment="0" applyProtection="0">
      <alignment vertical="center"/>
    </xf>
    <xf numFmtId="259" fontId="62" fillId="0" borderId="0">
      <protection locked="0"/>
    </xf>
    <xf numFmtId="256" fontId="62" fillId="0" borderId="0">
      <protection locked="0"/>
    </xf>
    <xf numFmtId="258" fontId="62" fillId="0" borderId="0"/>
    <xf numFmtId="42" fontId="22" fillId="0" borderId="0" applyFont="0" applyFill="0" applyBorder="0" applyAlignment="0" applyProtection="0">
      <alignment vertical="center"/>
    </xf>
    <xf numFmtId="0" fontId="146" fillId="0" borderId="75"/>
    <xf numFmtId="0" fontId="146" fillId="0" borderId="75"/>
    <xf numFmtId="0" fontId="146" fillId="0" borderId="75"/>
    <xf numFmtId="0" fontId="121" fillId="0" borderId="7">
      <alignment horizontal="left" vertical="center"/>
    </xf>
    <xf numFmtId="0" fontId="121" fillId="0" borderId="7">
      <alignment horizontal="left" vertical="center"/>
    </xf>
    <xf numFmtId="37" fontId="69" fillId="0" borderId="1">
      <alignment horizontal="center" vertical="distributed"/>
    </xf>
    <xf numFmtId="37" fontId="69" fillId="0" borderId="1">
      <alignment horizontal="center" vertical="distributed"/>
    </xf>
    <xf numFmtId="251" fontId="40" fillId="0" borderId="0"/>
    <xf numFmtId="257" fontId="63" fillId="0" borderId="0" applyFont="0" applyFill="0" applyBorder="0" applyAlignment="0" applyProtection="0"/>
    <xf numFmtId="256" fontId="62" fillId="0" borderId="0">
      <protection locked="0"/>
    </xf>
    <xf numFmtId="255" fontId="63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41" fillId="0" borderId="0"/>
    <xf numFmtId="191" fontId="66" fillId="0" borderId="0">
      <protection locked="0"/>
    </xf>
    <xf numFmtId="0" fontId="41" fillId="0" borderId="0"/>
    <xf numFmtId="191" fontId="66" fillId="0" borderId="0">
      <protection locked="0"/>
    </xf>
    <xf numFmtId="41" fontId="22" fillId="0" borderId="0" applyFont="0" applyFill="0" applyBorder="0" applyAlignment="0" applyProtection="0">
      <alignment vertical="center"/>
    </xf>
    <xf numFmtId="0" fontId="62" fillId="0" borderId="0"/>
    <xf numFmtId="255" fontId="63" fillId="0" borderId="0" applyFont="0" applyFill="0" applyBorder="0" applyAlignment="0" applyProtection="0"/>
    <xf numFmtId="256" fontId="62" fillId="0" borderId="0">
      <protection locked="0"/>
    </xf>
    <xf numFmtId="257" fontId="6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259" fontId="62" fillId="0" borderId="0">
      <protection locked="0"/>
    </xf>
    <xf numFmtId="251" fontId="40" fillId="0" borderId="0"/>
    <xf numFmtId="41" fontId="4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253" fontId="41" fillId="0" borderId="0" applyFont="0" applyFill="0" applyBorder="0" applyAlignment="0" applyProtection="0"/>
    <xf numFmtId="253" fontId="41" fillId="0" borderId="0" applyFont="0" applyFill="0" applyBorder="0" applyAlignment="0" applyProtection="0"/>
    <xf numFmtId="253" fontId="171" fillId="0" borderId="0" applyFont="0" applyFill="0" applyBorder="0" applyAlignment="0" applyProtection="0"/>
    <xf numFmtId="253" fontId="41" fillId="0" borderId="0" applyFont="0" applyFill="0" applyBorder="0" applyAlignment="0" applyProtection="0">
      <alignment wrapText="1"/>
    </xf>
    <xf numFmtId="254" fontId="41" fillId="0" borderId="0" applyFont="0" applyFill="0" applyBorder="0" applyAlignment="0" applyProtection="0"/>
    <xf numFmtId="254" fontId="171" fillId="0" borderId="0" applyFont="0" applyFill="0" applyBorder="0" applyAlignment="0" applyProtection="0"/>
    <xf numFmtId="254" fontId="41" fillId="0" borderId="0" applyFont="0" applyFill="0" applyBorder="0" applyAlignment="0" applyProtection="0"/>
    <xf numFmtId="254" fontId="41" fillId="0" borderId="0" applyFont="0" applyFill="0" applyBorder="0" applyAlignment="0" applyProtection="0"/>
    <xf numFmtId="254" fontId="171" fillId="0" borderId="0" applyFont="0" applyFill="0" applyBorder="0" applyAlignment="0" applyProtection="0"/>
    <xf numFmtId="254" fontId="171" fillId="0" borderId="0" applyFont="0" applyFill="0" applyBorder="0" applyAlignment="0" applyProtection="0"/>
    <xf numFmtId="254" fontId="171" fillId="0" borderId="0" applyFont="0" applyFill="0" applyBorder="0" applyAlignment="0" applyProtection="0"/>
    <xf numFmtId="254" fontId="171" fillId="0" borderId="0" applyFont="0" applyFill="0" applyBorder="0" applyAlignment="0" applyProtection="0"/>
    <xf numFmtId="254" fontId="171" fillId="0" borderId="0" applyFont="0" applyFill="0" applyBorder="0" applyAlignment="0" applyProtection="0"/>
    <xf numFmtId="254" fontId="41" fillId="0" borderId="0" applyFont="0" applyFill="0" applyBorder="0" applyAlignment="0" applyProtection="0"/>
    <xf numFmtId="254" fontId="171" fillId="0" borderId="0" applyFont="0" applyFill="0" applyBorder="0" applyAlignment="0" applyProtection="0"/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40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258" fontId="62" fillId="0" borderId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257" fontId="6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179" fontId="62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62" fillId="0" borderId="0"/>
    <xf numFmtId="0" fontId="22" fillId="0" borderId="0">
      <alignment vertical="center"/>
    </xf>
    <xf numFmtId="0" fontId="22" fillId="0" borderId="0">
      <alignment vertical="center"/>
    </xf>
    <xf numFmtId="0" fontId="40" fillId="0" borderId="0"/>
    <xf numFmtId="0" fontId="62" fillId="0" borderId="0"/>
    <xf numFmtId="0" fontId="62" fillId="0" borderId="0"/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0" fillId="0" borderId="0"/>
    <xf numFmtId="0" fontId="22" fillId="0" borderId="0">
      <alignment vertical="center"/>
    </xf>
    <xf numFmtId="0" fontId="48" fillId="0" borderId="0">
      <alignment vertical="center"/>
    </xf>
    <xf numFmtId="0" fontId="49" fillId="0" borderId="0">
      <alignment vertical="center"/>
    </xf>
    <xf numFmtId="0" fontId="50" fillId="0" borderId="0">
      <alignment vertical="center"/>
    </xf>
    <xf numFmtId="0" fontId="62" fillId="0" borderId="0"/>
    <xf numFmtId="0" fontId="40" fillId="0" borderId="0"/>
    <xf numFmtId="0" fontId="62" fillId="0" borderId="0"/>
    <xf numFmtId="0" fontId="207" fillId="0" borderId="0">
      <alignment vertical="center"/>
    </xf>
    <xf numFmtId="0" fontId="207" fillId="0" borderId="0">
      <alignment vertical="center"/>
    </xf>
    <xf numFmtId="41" fontId="49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256" fontId="62" fillId="0" borderId="0">
      <protection locked="0"/>
    </xf>
    <xf numFmtId="259" fontId="62" fillId="0" borderId="0">
      <protection locked="0"/>
    </xf>
    <xf numFmtId="259" fontId="62" fillId="0" borderId="0">
      <protection locked="0"/>
    </xf>
    <xf numFmtId="256" fontId="62" fillId="0" borderId="0">
      <protection locked="0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208" fillId="0" borderId="0"/>
    <xf numFmtId="0" fontId="62" fillId="0" borderId="0"/>
    <xf numFmtId="0" fontId="120" fillId="0" borderId="0"/>
    <xf numFmtId="0" fontId="209" fillId="0" borderId="86" applyBorder="0"/>
    <xf numFmtId="0" fontId="150" fillId="0" borderId="0"/>
    <xf numFmtId="0" fontId="210" fillId="27" borderId="65" applyNumberFormat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49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49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183" fontId="62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0" fontId="47" fillId="27" borderId="24" applyNumberFormat="0" applyAlignment="0" applyProtection="0">
      <alignment vertical="center"/>
    </xf>
    <xf numFmtId="0" fontId="47" fillId="27" borderId="24" applyNumberFormat="0" applyAlignment="0" applyProtection="0">
      <alignment vertical="center"/>
    </xf>
    <xf numFmtId="0" fontId="47" fillId="27" borderId="24" applyNumberFormat="0" applyAlignment="0" applyProtection="0">
      <alignment vertical="center"/>
    </xf>
    <xf numFmtId="0" fontId="47" fillId="27" borderId="24" applyNumberFormat="0" applyAlignment="0" applyProtection="0">
      <alignment vertical="center"/>
    </xf>
    <xf numFmtId="0" fontId="47" fillId="27" borderId="24" applyNumberFormat="0" applyAlignment="0" applyProtection="0">
      <alignment vertical="center"/>
    </xf>
    <xf numFmtId="0" fontId="47" fillId="27" borderId="24" applyNumberFormat="0" applyAlignment="0" applyProtection="0">
      <alignment vertical="center"/>
    </xf>
    <xf numFmtId="0" fontId="47" fillId="27" borderId="24" applyNumberFormat="0" applyAlignment="0" applyProtection="0">
      <alignment vertical="center"/>
    </xf>
    <xf numFmtId="0" fontId="47" fillId="27" borderId="24" applyNumberFormat="0" applyAlignment="0" applyProtection="0">
      <alignment vertical="center"/>
    </xf>
    <xf numFmtId="0" fontId="47" fillId="27" borderId="24" applyNumberFormat="0" applyAlignment="0" applyProtection="0">
      <alignment vertical="center"/>
    </xf>
    <xf numFmtId="0" fontId="47" fillId="27" borderId="24" applyNumberFormat="0" applyAlignment="0" applyProtection="0">
      <alignment vertical="center"/>
    </xf>
    <xf numFmtId="0" fontId="47" fillId="27" borderId="24" applyNumberFormat="0" applyAlignment="0" applyProtection="0">
      <alignment vertical="center"/>
    </xf>
    <xf numFmtId="0" fontId="47" fillId="27" borderId="24" applyNumberFormat="0" applyAlignment="0" applyProtection="0">
      <alignment vertical="center"/>
    </xf>
    <xf numFmtId="0" fontId="47" fillId="27" borderId="24" applyNumberFormat="0" applyAlignment="0" applyProtection="0">
      <alignment vertical="center"/>
    </xf>
    <xf numFmtId="0" fontId="47" fillId="27" borderId="24" applyNumberFormat="0" applyAlignment="0" applyProtection="0">
      <alignment vertical="center"/>
    </xf>
    <xf numFmtId="0" fontId="47" fillId="27" borderId="24" applyNumberFormat="0" applyAlignment="0" applyProtection="0">
      <alignment vertical="center"/>
    </xf>
    <xf numFmtId="0" fontId="47" fillId="27" borderId="24" applyNumberFormat="0" applyAlignment="0" applyProtection="0">
      <alignment vertical="center"/>
    </xf>
    <xf numFmtId="0" fontId="47" fillId="27" borderId="24" applyNumberFormat="0" applyAlignment="0" applyProtection="0">
      <alignment vertical="center"/>
    </xf>
    <xf numFmtId="0" fontId="47" fillId="27" borderId="24" applyNumberFormat="0" applyAlignment="0" applyProtection="0">
      <alignment vertical="center"/>
    </xf>
    <xf numFmtId="0" fontId="47" fillId="27" borderId="2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1" fillId="0" borderId="0">
      <alignment vertical="center"/>
    </xf>
    <xf numFmtId="0" fontId="22" fillId="0" borderId="0">
      <alignment vertical="center"/>
    </xf>
    <xf numFmtId="0" fontId="6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4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0" fillId="0" borderId="0"/>
    <xf numFmtId="0" fontId="18" fillId="0" borderId="0">
      <alignment vertical="center"/>
    </xf>
    <xf numFmtId="0" fontId="49" fillId="0" borderId="0">
      <alignment vertical="center"/>
    </xf>
    <xf numFmtId="0" fontId="18" fillId="0" borderId="0">
      <alignment vertical="center"/>
    </xf>
    <xf numFmtId="0" fontId="54" fillId="0" borderId="0" applyNumberFormat="0" applyFill="0" applyBorder="0" applyAlignment="0" applyProtection="0">
      <alignment vertical="center"/>
    </xf>
  </cellStyleXfs>
  <cellXfs count="18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10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14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quotePrefix="1" applyAlignment="1">
      <alignment vertical="center"/>
    </xf>
    <xf numFmtId="41" fontId="10" fillId="0" borderId="0" xfId="1" applyFont="1" applyAlignment="1">
      <alignment horizontal="center" vertical="center"/>
    </xf>
    <xf numFmtId="9" fontId="10" fillId="0" borderId="0" xfId="1" applyNumberFormat="1" applyFont="1" applyAlignment="1">
      <alignment horizontal="center" vertical="center"/>
    </xf>
    <xf numFmtId="41" fontId="18" fillId="0" borderId="0" xfId="1" applyFont="1" applyAlignment="1">
      <alignment horizontal="center" vertical="center"/>
    </xf>
    <xf numFmtId="9" fontId="18" fillId="0" borderId="0" xfId="1" applyNumberFormat="1" applyFont="1" applyAlignment="1">
      <alignment horizontal="center" vertical="center"/>
    </xf>
    <xf numFmtId="0" fontId="9" fillId="25" borderId="19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Border="1" applyAlignment="1">
      <alignment horizontal="center" vertical="center"/>
    </xf>
    <xf numFmtId="0" fontId="9" fillId="25" borderId="20" xfId="0" applyFont="1" applyFill="1" applyBorder="1" applyAlignment="1">
      <alignment horizontal="center" vertical="center" wrapText="1"/>
    </xf>
    <xf numFmtId="0" fontId="9" fillId="25" borderId="21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9" fontId="16" fillId="0" borderId="6" xfId="2" applyFont="1" applyBorder="1" applyAlignment="1">
      <alignment horizontal="center" vertical="center" wrapText="1"/>
    </xf>
    <xf numFmtId="0" fontId="45" fillId="0" borderId="0" xfId="0" applyFo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0" fillId="0" borderId="39" xfId="0" applyFont="1" applyFill="1" applyBorder="1" applyAlignment="1">
      <alignment horizontal="left" vertical="center"/>
    </xf>
    <xf numFmtId="3" fontId="11" fillId="25" borderId="34" xfId="0" applyNumberFormat="1" applyFont="1" applyFill="1" applyBorder="1" applyAlignment="1">
      <alignment horizontal="right" vertical="center"/>
    </xf>
    <xf numFmtId="0" fontId="10" fillId="0" borderId="35" xfId="0" applyFont="1" applyFill="1" applyBorder="1" applyAlignment="1">
      <alignment horizontal="left" vertical="center"/>
    </xf>
    <xf numFmtId="3" fontId="11" fillId="25" borderId="25" xfId="0" applyNumberFormat="1" applyFont="1" applyFill="1" applyBorder="1" applyAlignment="1">
      <alignment horizontal="right" vertical="center"/>
    </xf>
    <xf numFmtId="3" fontId="10" fillId="25" borderId="25" xfId="0" applyNumberFormat="1" applyFont="1" applyFill="1" applyBorder="1" applyAlignment="1">
      <alignment horizontal="right" vertical="center"/>
    </xf>
    <xf numFmtId="0" fontId="10" fillId="0" borderId="26" xfId="0" applyFont="1" applyFill="1" applyBorder="1" applyAlignment="1">
      <alignment horizontal="left" vertical="center"/>
    </xf>
    <xf numFmtId="0" fontId="10" fillId="0" borderId="38" xfId="0" applyFont="1" applyFill="1" applyBorder="1" applyAlignment="1">
      <alignment horizontal="left" vertical="center"/>
    </xf>
    <xf numFmtId="3" fontId="11" fillId="25" borderId="37" xfId="0" applyNumberFormat="1" applyFont="1" applyFill="1" applyBorder="1" applyAlignment="1">
      <alignment horizontal="right" vertical="center"/>
    </xf>
    <xf numFmtId="0" fontId="10" fillId="0" borderId="31" xfId="0" applyFont="1" applyFill="1" applyBorder="1" applyAlignment="1">
      <alignment horizontal="left" vertical="center"/>
    </xf>
    <xf numFmtId="0" fontId="10" fillId="0" borderId="25" xfId="0" applyFont="1" applyFill="1" applyBorder="1" applyAlignment="1">
      <alignment horizontal="left" vertical="center"/>
    </xf>
    <xf numFmtId="0" fontId="10" fillId="0" borderId="32" xfId="0" applyFont="1" applyFill="1" applyBorder="1" applyAlignment="1">
      <alignment horizontal="left" vertical="center"/>
    </xf>
    <xf numFmtId="0" fontId="10" fillId="0" borderId="36" xfId="0" applyFont="1" applyFill="1" applyBorder="1" applyAlignment="1">
      <alignment horizontal="left" vertical="center"/>
    </xf>
    <xf numFmtId="3" fontId="11" fillId="25" borderId="35" xfId="0" applyNumberFormat="1" applyFont="1" applyFill="1" applyBorder="1" applyAlignment="1">
      <alignment horizontal="right" vertical="center"/>
    </xf>
    <xf numFmtId="0" fontId="10" fillId="0" borderId="37" xfId="0" applyFont="1" applyFill="1" applyBorder="1" applyAlignment="1">
      <alignment horizontal="left" vertical="center"/>
    </xf>
    <xf numFmtId="3" fontId="11" fillId="25" borderId="42" xfId="0" applyNumberFormat="1" applyFont="1" applyFill="1" applyBorder="1" applyAlignment="1">
      <alignment horizontal="right" vertical="center"/>
    </xf>
    <xf numFmtId="0" fontId="10" fillId="0" borderId="40" xfId="0" applyFont="1" applyFill="1" applyBorder="1" applyAlignment="1">
      <alignment horizontal="left" vertical="center"/>
    </xf>
    <xf numFmtId="3" fontId="11" fillId="25" borderId="39" xfId="0" applyNumberFormat="1" applyFont="1" applyFill="1" applyBorder="1" applyAlignment="1">
      <alignment horizontal="right" vertical="center"/>
    </xf>
    <xf numFmtId="3" fontId="10" fillId="25" borderId="51" xfId="0" applyNumberFormat="1" applyFont="1" applyFill="1" applyBorder="1" applyAlignment="1">
      <alignment horizontal="right" vertical="center"/>
    </xf>
    <xf numFmtId="3" fontId="10" fillId="25" borderId="52" xfId="0" applyNumberFormat="1" applyFont="1" applyFill="1" applyBorder="1" applyAlignment="1">
      <alignment horizontal="right" vertical="center"/>
    </xf>
    <xf numFmtId="3" fontId="10" fillId="25" borderId="54" xfId="0" applyNumberFormat="1" applyFont="1" applyFill="1" applyBorder="1" applyAlignment="1">
      <alignment horizontal="right" vertical="center"/>
    </xf>
    <xf numFmtId="3" fontId="10" fillId="25" borderId="55" xfId="0" applyNumberFormat="1" applyFont="1" applyFill="1" applyBorder="1" applyAlignment="1">
      <alignment horizontal="right" vertical="center"/>
    </xf>
    <xf numFmtId="3" fontId="10" fillId="25" borderId="56" xfId="0" applyNumberFormat="1" applyFont="1" applyFill="1" applyBorder="1" applyAlignment="1">
      <alignment horizontal="right" vertical="center"/>
    </xf>
    <xf numFmtId="177" fontId="10" fillId="25" borderId="52" xfId="0" applyNumberFormat="1" applyFont="1" applyFill="1" applyBorder="1" applyAlignment="1">
      <alignment horizontal="right" vertical="center"/>
    </xf>
    <xf numFmtId="177" fontId="10" fillId="25" borderId="57" xfId="0" applyNumberFormat="1" applyFont="1" applyFill="1" applyBorder="1" applyAlignment="1">
      <alignment horizontal="right" vertical="center"/>
    </xf>
    <xf numFmtId="3" fontId="10" fillId="25" borderId="57" xfId="0" applyNumberFormat="1" applyFont="1" applyFill="1" applyBorder="1" applyAlignment="1">
      <alignment horizontal="right" vertical="center"/>
    </xf>
    <xf numFmtId="3" fontId="10" fillId="25" borderId="49" xfId="0" applyNumberFormat="1" applyFont="1" applyFill="1" applyBorder="1" applyAlignment="1">
      <alignment horizontal="right" vertical="center"/>
    </xf>
    <xf numFmtId="0" fontId="10" fillId="25" borderId="59" xfId="0" applyFont="1" applyFill="1" applyBorder="1" applyAlignment="1">
      <alignment horizontal="right" vertical="center"/>
    </xf>
    <xf numFmtId="0" fontId="10" fillId="25" borderId="60" xfId="0" applyFont="1" applyFill="1" applyBorder="1" applyAlignment="1">
      <alignment horizontal="right" vertical="center"/>
    </xf>
    <xf numFmtId="3" fontId="10" fillId="25" borderId="6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0" fillId="0" borderId="27" xfId="0" applyFont="1" applyFill="1" applyBorder="1" applyAlignment="1">
      <alignment horizontal="left" vertical="center"/>
    </xf>
    <xf numFmtId="0" fontId="10" fillId="0" borderId="30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177" fontId="10" fillId="25" borderId="55" xfId="0" applyNumberFormat="1" applyFont="1" applyFill="1" applyBorder="1" applyAlignment="1">
      <alignment horizontal="right" vertical="center"/>
    </xf>
    <xf numFmtId="0" fontId="10" fillId="0" borderId="61" xfId="0" applyFont="1" applyFill="1" applyBorder="1" applyAlignment="1">
      <alignment horizontal="left" vertical="center"/>
    </xf>
    <xf numFmtId="0" fontId="10" fillId="0" borderId="33" xfId="0" applyFont="1" applyFill="1" applyBorder="1" applyAlignment="1">
      <alignment horizontal="left" vertical="center"/>
    </xf>
    <xf numFmtId="0" fontId="10" fillId="25" borderId="88" xfId="0" applyFont="1" applyFill="1" applyBorder="1" applyAlignment="1">
      <alignment horizontal="right" vertical="center"/>
    </xf>
    <xf numFmtId="0" fontId="10" fillId="25" borderId="52" xfId="0" applyFont="1" applyFill="1" applyBorder="1" applyAlignment="1">
      <alignment horizontal="right" vertical="center"/>
    </xf>
    <xf numFmtId="0" fontId="10" fillId="25" borderId="56" xfId="0" applyFont="1" applyFill="1" applyBorder="1" applyAlignment="1">
      <alignment horizontal="right" vertical="center"/>
    </xf>
    <xf numFmtId="3" fontId="10" fillId="25" borderId="31" xfId="0" applyNumberFormat="1" applyFont="1" applyFill="1" applyBorder="1" applyAlignment="1">
      <alignment horizontal="right" vertical="center"/>
    </xf>
    <xf numFmtId="3" fontId="10" fillId="25" borderId="27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73" xfId="0" applyFont="1" applyFill="1" applyBorder="1" applyAlignment="1">
      <alignment horizontal="left" vertical="center"/>
    </xf>
    <xf numFmtId="0" fontId="0" fillId="0" borderId="0" xfId="0">
      <alignment vertical="center"/>
    </xf>
    <xf numFmtId="3" fontId="11" fillId="25" borderId="30" xfId="0" applyNumberFormat="1" applyFont="1" applyFill="1" applyBorder="1" applyAlignment="1">
      <alignment horizontal="right" vertical="center"/>
    </xf>
    <xf numFmtId="0" fontId="212" fillId="0" borderId="0" xfId="0" applyFont="1">
      <alignment vertical="center"/>
    </xf>
    <xf numFmtId="0" fontId="213" fillId="0" borderId="0" xfId="0" applyFont="1">
      <alignment vertical="center"/>
    </xf>
    <xf numFmtId="0" fontId="214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215" fillId="0" borderId="0" xfId="0" applyFont="1" applyAlignment="1">
      <alignment horizontal="center" vertical="center"/>
    </xf>
    <xf numFmtId="0" fontId="217" fillId="0" borderId="0" xfId="0" applyFont="1" applyAlignment="1">
      <alignment horizontal="center" vertical="center"/>
    </xf>
    <xf numFmtId="0" fontId="216" fillId="0" borderId="0" xfId="0" applyFont="1" applyAlignment="1">
      <alignment horizontal="left" vertical="center"/>
    </xf>
    <xf numFmtId="0" fontId="218" fillId="0" borderId="9" xfId="0" applyFont="1" applyBorder="1" applyAlignment="1">
      <alignment horizontal="center" vertical="center"/>
    </xf>
    <xf numFmtId="0" fontId="52" fillId="0" borderId="9" xfId="0" applyFont="1" applyBorder="1">
      <alignment vertical="center"/>
    </xf>
    <xf numFmtId="0" fontId="218" fillId="0" borderId="0" xfId="0" applyFont="1" applyFill="1" applyBorder="1" applyAlignment="1">
      <alignment horizontal="center" vertical="center"/>
    </xf>
    <xf numFmtId="0" fontId="218" fillId="0" borderId="1" xfId="0" applyFont="1" applyBorder="1" applyAlignment="1">
      <alignment horizontal="center" vertical="center"/>
    </xf>
    <xf numFmtId="0" fontId="218" fillId="0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12" fillId="0" borderId="6" xfId="0" applyFont="1" applyBorder="1" applyAlignment="1">
      <alignment horizontal="center" vertical="center" wrapText="1"/>
    </xf>
    <xf numFmtId="176" fontId="12" fillId="0" borderId="1" xfId="0" applyNumberFormat="1" applyFont="1" applyBorder="1" applyAlignment="1">
      <alignment horizontal="center" vertical="center" wrapText="1"/>
    </xf>
    <xf numFmtId="9" fontId="12" fillId="0" borderId="6" xfId="2" applyFont="1" applyBorder="1" applyAlignment="1">
      <alignment horizontal="center" vertical="center" wrapText="1"/>
    </xf>
    <xf numFmtId="0" fontId="2" fillId="63" borderId="1" xfId="0" applyFont="1" applyFill="1" applyBorder="1" applyAlignment="1">
      <alignment horizontal="center" vertical="center"/>
    </xf>
    <xf numFmtId="0" fontId="215" fillId="64" borderId="0" xfId="0" applyFont="1" applyFill="1" applyAlignment="1">
      <alignment horizontal="center" vertical="center"/>
    </xf>
    <xf numFmtId="0" fontId="0" fillId="64" borderId="0" xfId="0" applyFill="1">
      <alignment vertical="center"/>
    </xf>
    <xf numFmtId="0" fontId="219" fillId="0" borderId="0" xfId="0" applyFont="1">
      <alignment vertical="center"/>
    </xf>
    <xf numFmtId="0" fontId="9" fillId="0" borderId="0" xfId="0" applyFont="1">
      <alignment vertical="center"/>
    </xf>
    <xf numFmtId="0" fontId="221" fillId="0" borderId="0" xfId="0" applyFont="1">
      <alignment vertical="center"/>
    </xf>
    <xf numFmtId="41" fontId="8" fillId="0" borderId="0" xfId="1" applyFont="1" applyAlignment="1">
      <alignment horizontal="center" vertical="center"/>
    </xf>
    <xf numFmtId="9" fontId="8" fillId="0" borderId="0" xfId="1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222" fillId="0" borderId="0" xfId="0" applyFont="1">
      <alignment vertical="center"/>
    </xf>
    <xf numFmtId="0" fontId="218" fillId="0" borderId="9" xfId="0" applyFont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218" fillId="0" borderId="9" xfId="0" applyFont="1" applyBorder="1" applyAlignment="1">
      <alignment horizontal="center" vertical="center"/>
    </xf>
    <xf numFmtId="0" fontId="216" fillId="0" borderId="0" xfId="0" applyFont="1" applyAlignment="1">
      <alignment horizontal="left" vertical="center"/>
    </xf>
    <xf numFmtId="0" fontId="216" fillId="0" borderId="0" xfId="0" applyFont="1" applyAlignment="1">
      <alignment horizontal="left" vertical="center" wrapText="1"/>
    </xf>
    <xf numFmtId="0" fontId="216" fillId="0" borderId="0" xfId="0" applyFont="1" applyAlignment="1">
      <alignment horizontal="left" vertical="center"/>
    </xf>
    <xf numFmtId="0" fontId="219" fillId="62" borderId="0" xfId="0" applyFont="1" applyFill="1" applyAlignment="1">
      <alignment horizontal="center" vertical="center"/>
    </xf>
    <xf numFmtId="0" fontId="216" fillId="0" borderId="0" xfId="0" applyFont="1" applyAlignment="1">
      <alignment horizontal="left" vertical="center" wrapText="1"/>
    </xf>
    <xf numFmtId="0" fontId="2" fillId="63" borderId="1" xfId="0" applyFont="1" applyFill="1" applyBorder="1" applyAlignment="1">
      <alignment horizontal="center" vertical="center"/>
    </xf>
    <xf numFmtId="0" fontId="218" fillId="0" borderId="5" xfId="0" applyFont="1" applyBorder="1" applyAlignment="1">
      <alignment horizontal="center" vertical="center"/>
    </xf>
    <xf numFmtId="0" fontId="218" fillId="0" borderId="9" xfId="0" applyFont="1" applyBorder="1" applyAlignment="1">
      <alignment horizontal="center" vertical="center"/>
    </xf>
    <xf numFmtId="0" fontId="2" fillId="63" borderId="2" xfId="0" applyFont="1" applyFill="1" applyBorder="1" applyAlignment="1">
      <alignment horizontal="center" vertical="center" wrapText="1"/>
    </xf>
    <xf numFmtId="0" fontId="2" fillId="63" borderId="9" xfId="0" applyFont="1" applyFill="1" applyBorder="1" applyAlignment="1">
      <alignment horizontal="center" vertical="center"/>
    </xf>
    <xf numFmtId="0" fontId="218" fillId="0" borderId="2" xfId="0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quotePrefix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41" fontId="19" fillId="2" borderId="1" xfId="1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/>
    </xf>
    <xf numFmtId="9" fontId="5" fillId="2" borderId="1" xfId="1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89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0" xfId="0" applyFont="1" applyFill="1" applyBorder="1" applyAlignment="1">
      <alignment horizontal="center" vertical="center"/>
    </xf>
    <xf numFmtId="9" fontId="16" fillId="0" borderId="2" xfId="0" applyNumberFormat="1" applyFont="1" applyFill="1" applyBorder="1" applyAlignment="1">
      <alignment horizontal="center" vertical="center" wrapText="1"/>
    </xf>
    <xf numFmtId="9" fontId="16" fillId="0" borderId="5" xfId="0" applyNumberFormat="1" applyFont="1" applyFill="1" applyBorder="1" applyAlignment="1">
      <alignment horizontal="center" vertical="center" wrapText="1"/>
    </xf>
    <xf numFmtId="9" fontId="16" fillId="0" borderId="9" xfId="0" applyNumberFormat="1" applyFont="1" applyFill="1" applyBorder="1" applyAlignment="1">
      <alignment horizontal="center" vertical="center" wrapText="1"/>
    </xf>
    <xf numFmtId="41" fontId="19" fillId="2" borderId="2" xfId="1" applyFont="1" applyFill="1" applyBorder="1" applyAlignment="1">
      <alignment horizontal="center" vertical="center" wrapText="1"/>
    </xf>
    <xf numFmtId="41" fontId="19" fillId="2" borderId="5" xfId="1" applyFont="1" applyFill="1" applyBorder="1" applyAlignment="1">
      <alignment horizontal="center" vertical="center" wrapText="1"/>
    </xf>
    <xf numFmtId="41" fontId="19" fillId="2" borderId="9" xfId="1" applyFont="1" applyFill="1" applyBorder="1" applyAlignment="1">
      <alignment horizontal="center" vertical="center" wrapText="1"/>
    </xf>
    <xf numFmtId="176" fontId="16" fillId="0" borderId="1" xfId="0" applyNumberFormat="1" applyFont="1" applyFill="1" applyBorder="1" applyAlignment="1">
      <alignment horizontal="center" vertical="center" wrapText="1"/>
    </xf>
    <xf numFmtId="9" fontId="16" fillId="0" borderId="1" xfId="0" applyNumberFormat="1" applyFont="1" applyFill="1" applyBorder="1" applyAlignment="1">
      <alignment horizontal="center" vertical="center" wrapText="1"/>
    </xf>
    <xf numFmtId="0" fontId="10" fillId="0" borderId="58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0" fillId="0" borderId="70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53" xfId="0" applyFont="1" applyBorder="1" applyAlignment="1">
      <alignment horizontal="center" vertical="center" wrapText="1"/>
    </xf>
    <xf numFmtId="0" fontId="10" fillId="0" borderId="87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left" vertical="center"/>
    </xf>
    <xf numFmtId="0" fontId="10" fillId="0" borderId="28" xfId="0" applyFont="1" applyFill="1" applyBorder="1" applyAlignment="1">
      <alignment horizontal="left" vertical="center"/>
    </xf>
    <xf numFmtId="0" fontId="10" fillId="0" borderId="30" xfId="0" applyFont="1" applyFill="1" applyBorder="1" applyAlignment="1">
      <alignment horizontal="left" vertical="center"/>
    </xf>
    <xf numFmtId="0" fontId="10" fillId="0" borderId="33" xfId="0" applyFont="1" applyFill="1" applyBorder="1" applyAlignment="1">
      <alignment horizontal="left" vertical="center"/>
    </xf>
    <xf numFmtId="0" fontId="10" fillId="0" borderId="58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/>
    </xf>
    <xf numFmtId="0" fontId="10" fillId="0" borderId="44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45" xfId="0" applyFont="1" applyBorder="1" applyAlignment="1">
      <alignment horizontal="left" vertical="center" wrapText="1"/>
    </xf>
    <xf numFmtId="0" fontId="10" fillId="0" borderId="37" xfId="0" applyFont="1" applyBorder="1" applyAlignment="1">
      <alignment horizontal="left" vertical="center"/>
    </xf>
    <xf numFmtId="0" fontId="10" fillId="0" borderId="47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10" fillId="0" borderId="46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</cellXfs>
  <cellStyles count="4084">
    <cellStyle name=" " xfId="71"/>
    <cellStyle name="          _x000d__x000a_386grabber=vga.3gr_x000d__x000a_" xfId="72"/>
    <cellStyle name=" _97연말" xfId="73"/>
    <cellStyle name=" _97연말1" xfId="74"/>
    <cellStyle name=" _Book1" xfId="75"/>
    <cellStyle name=" 1" xfId="76"/>
    <cellStyle name="#_cost9702 (2)_계통도 (2)_계통도 " xfId="77"/>
    <cellStyle name="#_cost9702 (2)_공사비예산서 (2)_계통도 " xfId="78"/>
    <cellStyle name="#_cost9702 (2)_공사비예산서_계통도 " xfId="79"/>
    <cellStyle name="#_cost9702 (2)_예정공정표 (2)_계통도 " xfId="80"/>
    <cellStyle name="#_cost9702 (2)_주요자재_계통도 " xfId="81"/>
    <cellStyle name="#_예정공정표_계통도 " xfId="82"/>
    <cellStyle name="#_품셈 " xfId="83"/>
    <cellStyle name="#_품셈_계통도 " xfId="84"/>
    <cellStyle name="(△콤마)" xfId="85"/>
    <cellStyle name="(백분율)" xfId="86"/>
    <cellStyle name="(콤마)" xfId="87"/>
    <cellStyle name="?? [0]_????? " xfId="88"/>
    <cellStyle name="??&amp;O?&amp;H?_x0008__x000f__x0007_?_x0007__x0001__x0001_" xfId="3864"/>
    <cellStyle name="??&amp;O?&amp;H?_x0008_??_x0007__x0001__x0001_" xfId="89"/>
    <cellStyle name="???­ [0]_INQUIRY ¿?¾÷?ß?ø " xfId="90"/>
    <cellStyle name="???­_INQUIRY ¿?¾÷?ß?ø " xfId="91"/>
    <cellStyle name="???Ø_??°???(2¿?) " xfId="92"/>
    <cellStyle name="??_????? " xfId="93"/>
    <cellStyle name="?Þ¸¶ [0]_INQUIRY ¿?¾÷?ß?ø " xfId="94"/>
    <cellStyle name="?Þ¸¶_INQUIRY ¿?¾÷?ß?ø " xfId="95"/>
    <cellStyle name="_~4281860" xfId="96"/>
    <cellStyle name="_1001 KO - Options Meeting One 01-19-10 Final" xfId="97"/>
    <cellStyle name="_1104 KO Options Meeting One 04-27-11" xfId="98"/>
    <cellStyle name="_1단지-남양주 양지 e-편한세상계산서(사업승인)" xfId="3862"/>
    <cellStyle name="_2003년 5월 HP Note Desk 워크스테이션 가격표" xfId="99"/>
    <cellStyle name="_6A OEM Switch Catalog" xfId="100"/>
    <cellStyle name="_6B OEM Switch Catalog" xfId="101"/>
    <cellStyle name="_Academic Availability" xfId="102"/>
    <cellStyle name="_Account Total" xfId="103"/>
    <cellStyle name="_Acts_DVR 업체 제안_07.5.4" xfId="104"/>
    <cellStyle name="_Acts_Storage 6bay_07.5.11" xfId="105"/>
    <cellStyle name="_Acts_Web HDD 용 ST_07.4.20" xfId="106"/>
    <cellStyle name="_Allm_Nas Storage_07.5.4" xfId="107"/>
    <cellStyle name="_APAC Elite Ghost Solution Suite Pricing Template" xfId="108"/>
    <cellStyle name="_Appliances" xfId="109"/>
    <cellStyle name="_Appliances (Malaysia Only)" xfId="110"/>
    <cellStyle name="_ASEAN" xfId="111"/>
    <cellStyle name="_ASEAN Price List" xfId="112"/>
    <cellStyle name="_ASEAN Price List_1" xfId="113"/>
    <cellStyle name="_ASEAN_Express_Academic_Government" xfId="114"/>
    <cellStyle name="_ASEAN_Jan_07" xfId="115"/>
    <cellStyle name="_ASEAN_Jul_05" xfId="116"/>
    <cellStyle name="_ASEAN_May_07" xfId="117"/>
    <cellStyle name="_ASEAN_Nov_06" xfId="118"/>
    <cellStyle name="_ASEAN_Powerquest_Feb_04" xfId="119"/>
    <cellStyle name="_ASEAN_Sep_04" xfId="120"/>
    <cellStyle name="_ASEAN_Sygate_Aug_06" xfId="121"/>
    <cellStyle name="_Attributes_EAG" xfId="122"/>
    <cellStyle name="_Attributes_EAG_SF" xfId="123"/>
    <cellStyle name="_Australia" xfId="124"/>
    <cellStyle name="_Australia_Dec_03" xfId="125"/>
    <cellStyle name="_Australia_Express_Academic_Government" xfId="126"/>
    <cellStyle name="_Australia_Nov_06" xfId="127"/>
    <cellStyle name="_Australia_Sygate_Aug_06" xfId="128"/>
    <cellStyle name="_Availability SMB &amp; Media Packs" xfId="129"/>
    <cellStyle name="_Availability SMB &amp; Media Packs_ACD Security &amp; AIM" xfId="130"/>
    <cellStyle name="_Availability SMB &amp; Media Packs_Appliances" xfId="131"/>
    <cellStyle name="_Availability SMB &amp; Media Packs_Changes" xfId="132"/>
    <cellStyle name="_Availability SMB &amp; Media Packs_EXP Security &amp; AIM" xfId="133"/>
    <cellStyle name="_Availability SMB &amp; Media Packs_GOV Security &amp; AIM" xfId="134"/>
    <cellStyle name="_Availability SMB &amp; Media Packs_Hong Kong_Security Margin Alignment" xfId="135"/>
    <cellStyle name="_Availability SMB &amp; Media Packs_Notifications &amp; Information" xfId="136"/>
    <cellStyle name="_Availability SMB &amp; Media Packs_Security Media Packs" xfId="137"/>
    <cellStyle name="_Availability SMB &amp; Media Packs_Taiwan_Sep_08" xfId="138"/>
    <cellStyle name="_Axus 기본 견적" xfId="139"/>
    <cellStyle name="_BestStor ST 기본견적" xfId="140"/>
    <cellStyle name="_Book1" xfId="141"/>
    <cellStyle name="_Book1 2" xfId="142"/>
    <cellStyle name="_Book1_1" xfId="143"/>
    <cellStyle name="_Book1_화이트박스-09-0430(SZ일체형)" xfId="144"/>
    <cellStyle name="_Book13" xfId="145"/>
    <cellStyle name="_Book13_화이트박스-09-0430(SZ일체형)" xfId="146"/>
    <cellStyle name="_Book2" xfId="147"/>
    <cellStyle name="_Book2_Notification_Event Collector for Checkpoint 2.5_Australia (Draft)" xfId="148"/>
    <cellStyle name="_Book2_Notification_Event Collector for Checkpoint 2.5_China USD (Draft)" xfId="149"/>
    <cellStyle name="_Book2_Notification_Event Collector for Checkpoint 2.5_Hong Kong (Draft)" xfId="150"/>
    <cellStyle name="_Book2_Notification_Event Collector for Checkpoint 2.5_India (Draft)" xfId="151"/>
    <cellStyle name="_Book2_Notification_Event Collector for Checkpoint 2.5_Korea (Draft)" xfId="152"/>
    <cellStyle name="_Book2_Notification_Event Collector for Checkpoint 2.5_New Zealand (Draft)" xfId="153"/>
    <cellStyle name="_Book2_Notification_Event Collector for Checkpoint 2.5_Singapore (Draft)" xfId="154"/>
    <cellStyle name="_Book2_Notification_Event Collector for Checkpoint 2.5_Taiwan (Draft)" xfId="155"/>
    <cellStyle name="_Book2_Notification_Event Collector for Checkpoint 2.5_Thailand (Draft)" xfId="156"/>
    <cellStyle name="_Book3" xfId="157"/>
    <cellStyle name="_Book6" xfId="158"/>
    <cellStyle name="_CD-RW견적서-미발행" xfId="159"/>
    <cellStyle name="_Changes" xfId="160"/>
    <cellStyle name="_Changes_1" xfId="161"/>
    <cellStyle name="_China" xfId="162"/>
    <cellStyle name="_China CNY_Express_Academic_Government" xfId="163"/>
    <cellStyle name="_China Price List" xfId="164"/>
    <cellStyle name="_China USD_Express_Academic_Government" xfId="165"/>
    <cellStyle name="_China USD_Sygate_Aug_06" xfId="166"/>
    <cellStyle name="_China_CNY_Feb_07" xfId="167"/>
    <cellStyle name="_China_RMB_Nov_06" xfId="168"/>
    <cellStyle name="_China_USD_Elite_Apr_04" xfId="169"/>
    <cellStyle name="_China_USD_Nov_06" xfId="170"/>
    <cellStyle name="_Cisco" xfId="171"/>
    <cellStyle name="_CJ_Web HDD Solution_07.12.10(최종)" xfId="172"/>
    <cellStyle name="_CPQRC_Storage_Dec05" xfId="173"/>
    <cellStyle name="_Deepsight Notification Master" xfId="174"/>
    <cellStyle name="_DeployCenter Library 2.0_ASEAN" xfId="175"/>
    <cellStyle name="_DeployCenter Library 2.0_Australia" xfId="176"/>
    <cellStyle name="_DeployCenter Library 2.0_China" xfId="177"/>
    <cellStyle name="_DeployCenter Library 2.0_HK" xfId="178"/>
    <cellStyle name="_DeployCenter Library 2.0_India" xfId="179"/>
    <cellStyle name="_DeployCenter Library 2.0_Korea" xfId="180"/>
    <cellStyle name="_DeployCenter Library 2.0_NZ" xfId="181"/>
    <cellStyle name="_DeployCenter Library 2.0_Singapore" xfId="182"/>
    <cellStyle name="_DeployCenter Library 2.0_Taiwan" xfId="183"/>
    <cellStyle name="_DeployCenter Library 2.0_Thailand" xfId="184"/>
    <cellStyle name="_Discontinue &amp; Mapping" xfId="185"/>
    <cellStyle name="_EAnnounce  CORE" xfId="186"/>
    <cellStyle name="_Eclipse approval" xfId="187"/>
    <cellStyle name="_Eclipse approval_화이트박스-09-0430(SZ일체형)" xfId="188"/>
    <cellStyle name="_eclipse-1110" xfId="189"/>
    <cellStyle name="_Edu AV &amp; Filtering" xfId="190"/>
    <cellStyle name="_Edu Enterprise Administration" xfId="191"/>
    <cellStyle name="_Elite C" xfId="192"/>
    <cellStyle name="_Elite Commit" xfId="193"/>
    <cellStyle name="_Elite Commit_1" xfId="194"/>
    <cellStyle name="_Elite Commit_ASEAN_Jan_07" xfId="195"/>
    <cellStyle name="_Elite Commit_ASEAN_Nov_06" xfId="196"/>
    <cellStyle name="_Elite Commit_ASEAN_Rewards_Aug_08" xfId="197"/>
    <cellStyle name="_Elite Commit_Australia_Elite_Oct_04" xfId="198"/>
    <cellStyle name="_Elite Commit_Australia_Elite_Oct_04_rounded" xfId="199"/>
    <cellStyle name="_Elite Commit_Australia_Nov_06" xfId="200"/>
    <cellStyle name="_Elite Commit_Australia_Rewards_Aug_08" xfId="201"/>
    <cellStyle name="_Elite Commit_Availability SMB &amp; Media Packs" xfId="202"/>
    <cellStyle name="_Elite Commit_Changes" xfId="203"/>
    <cellStyle name="_Elite Commit_China CNY_Rewards_Aug_08" xfId="204"/>
    <cellStyle name="_Elite Commit_China USD_Rewards_Aug_08" xfId="205"/>
    <cellStyle name="_Elite Commit_China_RMB_Nov_06" xfId="206"/>
    <cellStyle name="_Elite Commit_China_USD_Nov_06" xfId="207"/>
    <cellStyle name="_Elite Commit_Elite Commit" xfId="208"/>
    <cellStyle name="_Elite Commit_Elite Forecast" xfId="209"/>
    <cellStyle name="_Elite Commit_Hong Kong_Nov_06" xfId="210"/>
    <cellStyle name="_Elite Commit_Hong Kong_Rewards_Aug_08" xfId="211"/>
    <cellStyle name="_Elite Commit_Hong Kong_Rewards_Jan_09" xfId="212"/>
    <cellStyle name="_Elite Commit_India_Nov_06" xfId="213"/>
    <cellStyle name="_Elite Commit_India_Rewards_Aug_08" xfId="214"/>
    <cellStyle name="_Elite Commit_Korea_KRW_Rewards_Aug_08" xfId="215"/>
    <cellStyle name="_Elite Commit_Korea_USD_Nov_06" xfId="216"/>
    <cellStyle name="_Elite Commit_New_Zealand_Nov_06" xfId="217"/>
    <cellStyle name="_Elite Commit_New_Zealand_Rewards_Aug_08" xfId="218"/>
    <cellStyle name="_Elite Commit_Notification_Availability Releases_China CNY (507-514)" xfId="219"/>
    <cellStyle name="_Elite Commit_Rewards AIM" xfId="220"/>
    <cellStyle name="_Elite Commit_Rewards Security" xfId="221"/>
    <cellStyle name="_Elite Commit_Security Media Packs" xfId="222"/>
    <cellStyle name="_Elite Commit_SF Description" xfId="223"/>
    <cellStyle name="_Elite Commit_Singapore_Nov_06" xfId="224"/>
    <cellStyle name="_Elite Commit_Singapore_Rewards_Aug_08" xfId="225"/>
    <cellStyle name="_Elite Commit_Skus to Withdraw" xfId="226"/>
    <cellStyle name="_Elite Commit_Taiwan_Nov_06" xfId="227"/>
    <cellStyle name="_Elite Commit_Taiwan_Rewards_Aug_08" xfId="228"/>
    <cellStyle name="_Elite Commit_Taiwan_Rewards_Feb_08" xfId="229"/>
    <cellStyle name="_Elite Commit_Thailand_USD_Nov_06" xfId="230"/>
    <cellStyle name="_Elite F" xfId="231"/>
    <cellStyle name="_Elite Forecast" xfId="232"/>
    <cellStyle name="_EMC가격(삼테크)" xfId="233"/>
    <cellStyle name="_European CoE System x Transition GamePlan Week 38 - 0911" xfId="234"/>
    <cellStyle name="_Express" xfId="235"/>
    <cellStyle name="_Express Availability" xfId="236"/>
    <cellStyle name="_FCST TTL" xfId="237"/>
    <cellStyle name="_Feb US TS" xfId="238"/>
    <cellStyle name="_FY05 1X Weekly Stock Report(as of Aug 28)" xfId="239"/>
    <cellStyle name="_FY05 1X Weekly Stock Report(as of Dec.12)" xfId="240"/>
    <cellStyle name="_FY05 1X Weekly Stock Report(as of Dec.19)" xfId="241"/>
    <cellStyle name="_FY05 1X Weekly Stock Report(as of Feb 13)" xfId="242"/>
    <cellStyle name="_FY05 1X Weekly Stock Report(as of Nov.30)" xfId="243"/>
    <cellStyle name="_FY05 1X Weekly Stock Report(as of Sep 18)" xfId="244"/>
    <cellStyle name="_fy051H quota_v3" xfId="245"/>
    <cellStyle name="_FY05'2H ISS WOS(0812)1" xfId="246"/>
    <cellStyle name="_FY05'2H ISS WOS(0821)1 (2)" xfId="247"/>
    <cellStyle name="_FY06 1X Weekly Stock Report(as of Dec 18)" xfId="248"/>
    <cellStyle name="_FY06 1X Weekly Stock Status Report(as of Apr 30) (2)" xfId="249"/>
    <cellStyle name="_FY06 1X Weekly Stock Status Report(as of Feb.5)1" xfId="250"/>
    <cellStyle name="_FY06 1X Weekly Stock Status Report(as of Jan 29)" xfId="251"/>
    <cellStyle name="_GM fcst OCT06" xfId="252"/>
    <cellStyle name="_GM fcst OCT06_화이트박스-09-0430(SZ일체형)" xfId="253"/>
    <cellStyle name="_Govt AV &amp; Filtering" xfId="254"/>
    <cellStyle name="_Govt Availability" xfId="255"/>
    <cellStyle name="_Govt Enterprise Administration" xfId="256"/>
    <cellStyle name="_GT_Storage 외_07.2.21" xfId="257"/>
    <cellStyle name="_GT_Storage 외_07.3.14" xfId="258"/>
    <cellStyle name="_GT_TN6216D-FFG.06.4.25" xfId="259"/>
    <cellStyle name="_GT_데이콤 07.5.8" xfId="260"/>
    <cellStyle name="_HDD" xfId="261"/>
    <cellStyle name="_Hong Kong" xfId="262"/>
    <cellStyle name="_Hong Kong Price List" xfId="263"/>
    <cellStyle name="_Hong Kong_Express_Academic_Government" xfId="264"/>
    <cellStyle name="_Hong Kong_Nov_06" xfId="265"/>
    <cellStyle name="_Hong Kong_Sygate_Aug_06" xfId="266"/>
    <cellStyle name="_hp통합2003년1월가격표" xfId="267"/>
    <cellStyle name="_IBM Finance approved to Keith April 22 - jc050109" xfId="268"/>
    <cellStyle name="_IBM Flex System Price Table" xfId="269"/>
    <cellStyle name="_IBM Flex System Price Table - Revision" xfId="270"/>
    <cellStyle name="_IBM System Cluster e1350 Options WK02 2010" xfId="271"/>
    <cellStyle name="_IBM System Cluster e1350 Options WK03 2008" xfId="272"/>
    <cellStyle name="_IBM System Cluster e1350 Options WK04a 2010" xfId="273"/>
    <cellStyle name="_IBM System Cluster e1350 Options WK06 2008" xfId="274"/>
    <cellStyle name="_IBM System Cluster e1350 Options WK08 2008" xfId="275"/>
    <cellStyle name="_IBM System Cluster e1350 Options WK08 2009" xfId="276"/>
    <cellStyle name="_IBM System Cluster e1350 Options WK09 2009" xfId="277"/>
    <cellStyle name="_IBM System Cluster e1350 Options WK09 2010" xfId="278"/>
    <cellStyle name="_IBM System Cluster e1350 Options WK12 2009" xfId="279"/>
    <cellStyle name="_IBM System Cluster e1350 Options WK19 2010" xfId="280"/>
    <cellStyle name="_IBM System Cluster e1350 Options WK20 2008" xfId="281"/>
    <cellStyle name="_IBM System Cluster e1350 Options WK22 2009" xfId="282"/>
    <cellStyle name="_IBM System Cluster e1350 Options WK23 2008" xfId="283"/>
    <cellStyle name="_IBM System Cluster e1350 Options WK24 2009" xfId="284"/>
    <cellStyle name="_IBM System Cluster e1350 Options WK25 2008" xfId="285"/>
    <cellStyle name="_IBM System Cluster e1350 Options WK29 2008" xfId="286"/>
    <cellStyle name="_IBM System Cluster e1350 Options WK41 2009" xfId="287"/>
    <cellStyle name="_IBM System Cluster e1350 Options WK48 2009" xfId="288"/>
    <cellStyle name="_India" xfId="289"/>
    <cellStyle name="_India Price List" xfId="290"/>
    <cellStyle name="_India_Express_Academic_Government" xfId="291"/>
    <cellStyle name="_India_Nov_06" xfId="292"/>
    <cellStyle name="_India_Sygate_Aug_06" xfId="293"/>
    <cellStyle name="_inet_DL360RG5_07.3.14" xfId="294"/>
    <cellStyle name="_inet_Storage_08.2.18" xfId="295"/>
    <cellStyle name="_Intel" xfId="296"/>
    <cellStyle name="_inventory-Dec5_04" xfId="297"/>
    <cellStyle name="_ISS 10월 가격표" xfId="298"/>
    <cellStyle name="_ISS 2005 12월 가격표" xfId="299"/>
    <cellStyle name="_ISS 2005_6월 가격표-배포" xfId="300"/>
    <cellStyle name="_ISS 2005_8월 가격표" xfId="301"/>
    <cellStyle name="_ISS 2월 가격표_총판용" xfId="302"/>
    <cellStyle name="_ISS 가격표_200405" xfId="303"/>
    <cellStyle name="_ISS 가격표_200408" xfId="304"/>
    <cellStyle name="_IST_HW_020529_01_오일뱅크(570RACK)" xfId="305"/>
    <cellStyle name="_Korea" xfId="306"/>
    <cellStyle name="_Korea KRW_Express_Academic_Government" xfId="307"/>
    <cellStyle name="_Korea Price List" xfId="308"/>
    <cellStyle name="_Korea USD_Express_Academic_Government" xfId="309"/>
    <cellStyle name="_Korea_Sygate_Aug_06" xfId="310"/>
    <cellStyle name="_Korea_USD_Nov_06" xfId="311"/>
    <cellStyle name="_LG데아콤-09-0306(X3850M2,X3650,DS3400)" xfId="312"/>
    <cellStyle name="_Log Book 0930" xfId="313"/>
    <cellStyle name="_Log Book 0930_화이트박스-09-0430(SZ일체형)" xfId="314"/>
    <cellStyle name="_Log Book_050805" xfId="315"/>
    <cellStyle name="_Log Book_050805_화이트박스-09-0430(SZ일체형)" xfId="316"/>
    <cellStyle name="_Log Book_050822" xfId="317"/>
    <cellStyle name="_Log Book_050822_화이트박스-09-0430(SZ일체형)" xfId="318"/>
    <cellStyle name="_Log Book_050905" xfId="319"/>
    <cellStyle name="_Log Book_050905_화이트박스-09-0430(SZ일체형)" xfId="320"/>
    <cellStyle name="_Log Book_050906" xfId="321"/>
    <cellStyle name="_Log Book_050906_화이트박스-09-0430(SZ일체형)" xfId="322"/>
    <cellStyle name="_Log Book_050930" xfId="323"/>
    <cellStyle name="_Log Book_050930_화이트박스-09-0430(SZ일체형)" xfId="324"/>
    <cellStyle name="_Log Book_051107" xfId="325"/>
    <cellStyle name="_Log Book_051107_화이트박스-09-0430(SZ일체형)" xfId="326"/>
    <cellStyle name="_Log Book_060301" xfId="327"/>
    <cellStyle name="_Log Book_060301_화이트박스-09-0430(SZ일체형)" xfId="328"/>
    <cellStyle name="_Log Book_060601" xfId="329"/>
    <cellStyle name="_Log Book_060601_화이트박스-09-0430(SZ일체형)" xfId="330"/>
    <cellStyle name="_Managers &amp; Collectors" xfId="331"/>
    <cellStyle name="_Master" xfId="332"/>
    <cellStyle name="_MBO for June 05 - Upgrade Matrix" xfId="333"/>
    <cellStyle name="_Memory" xfId="334"/>
    <cellStyle name="_MHR-08-0707(DL580G5,노트북)-1" xfId="335"/>
    <cellStyle name="_Modular Processors" xfId="336"/>
    <cellStyle name="_MS 12월가격표_1" xfId="337"/>
    <cellStyle name="_Nanobay_TN6208S-U4D 05 11 23" xfId="338"/>
    <cellStyle name="_NAS 기본 견적" xfId="339"/>
    <cellStyle name="_New Zealand_Express_Academic_Government" xfId="340"/>
    <cellStyle name="_New Zealand_Sygate_Aug_06" xfId="341"/>
    <cellStyle name="_new_FY05 1X Weekly Stock Report(as of July 31)" xfId="342"/>
    <cellStyle name="_New_Zealand_Dec_03" xfId="343"/>
    <cellStyle name="_New_Zealand_Nov_06" xfId="344"/>
    <cellStyle name="_ng_9.0_notif_sales" xfId="345"/>
    <cellStyle name="_Notification_Availability Releases_ASEAN (507-514)" xfId="346"/>
    <cellStyle name="_Notification_Availability Releases_Australia (507-514)" xfId="347"/>
    <cellStyle name="_Notification_Availability Releases_China CNY (507-514)" xfId="348"/>
    <cellStyle name="_Notification_Availability Releases_China USD (507-514)" xfId="349"/>
    <cellStyle name="_Notification_Availability Releases_Hong Kong (507-514)" xfId="350"/>
    <cellStyle name="_Notification_Availability Releases_India (507-514)" xfId="351"/>
    <cellStyle name="_Notification_Availability Releases_Korea USD (507-514)" xfId="352"/>
    <cellStyle name="_Notification_Availability Releases_New Zealand (507-514)" xfId="353"/>
    <cellStyle name="_Notification_Availability Releases_Singapore (507-514)" xfId="354"/>
    <cellStyle name="_Notification_Availability Releases_Taiwan (507-514)" xfId="355"/>
    <cellStyle name="_Notification_Business Critical Services_ASEAN (458)" xfId="356"/>
    <cellStyle name="_Notification_China RMB_NAV 2006 (draft)" xfId="357"/>
    <cellStyle name="_Notification_CommandCentral_SVC_4x_Discontinuation (530)" xfId="358"/>
    <cellStyle name="_Notification_Ghost Solution Suite_ASEAN (draft)" xfId="359"/>
    <cellStyle name="_Notification_Ghost Solution Suite_ASEAN (draft)_1" xfId="360"/>
    <cellStyle name="_Notification_Ghost Solution Suite_Australia (draft)" xfId="361"/>
    <cellStyle name="_Notification_Ghost Solution Suite_China (draft)" xfId="362"/>
    <cellStyle name="_Notification_Ghost Solution Suite_Hong Kong (draft)" xfId="363"/>
    <cellStyle name="_Notification_Ghost Solution Suite_India (draft)" xfId="364"/>
    <cellStyle name="_Notification_Ghost Solution Suite_Korea (draft)" xfId="365"/>
    <cellStyle name="_Notification_Ghost Solution Suite_New Zealand (draft)" xfId="366"/>
    <cellStyle name="_Notification_Ghost Solution Suite_Singapore (draft)" xfId="367"/>
    <cellStyle name="_Notification_Ghost Solution Suite_Taiwan (draft)" xfId="368"/>
    <cellStyle name="_Notification_Ghost Solution Suite_Thailand (draft)" xfId="369"/>
    <cellStyle name="_Notification_HESS Govt_ASEAN (#266)" xfId="370"/>
    <cellStyle name="_Notification_HESS Govt_ASEAN (#266)_Academic EV" xfId="371"/>
    <cellStyle name="_Notification_HESS Govt_ASEAN (#266)_Appliances" xfId="372"/>
    <cellStyle name="_Notification_HESS Govt_ASEAN (#266)_ASEAN_Apr_07" xfId="373"/>
    <cellStyle name="_Notification_HESS Govt_ASEAN (#266)_ASEAN_Aug_07" xfId="374"/>
    <cellStyle name="_Notification_HESS Govt_ASEAN (#266)_ASEAN_Jan_07" xfId="375"/>
    <cellStyle name="_Notification_HESS Govt_ASEAN (#266)_ASEAN_Jul_05" xfId="376"/>
    <cellStyle name="_Notification_HESS Govt_ASEAN (#266)_ASEAN_Jul_07" xfId="377"/>
    <cellStyle name="_Notification_HESS Govt_ASEAN (#266)_ASEAN_May_07" xfId="378"/>
    <cellStyle name="_Notification_HESS Govt_ASEAN (#266)_ASEAN_Rewards_Apr_07" xfId="379"/>
    <cellStyle name="_Notification_HESS Govt_ASEAN (#266)_ASEAN_Rewards_Apr_07 -ATTRI" xfId="380"/>
    <cellStyle name="_Notification_HESS Govt_ASEAN (#266)_ASEAN_Rewards_Aug_07" xfId="381"/>
    <cellStyle name="_Notification_HESS Govt_ASEAN (#266)_ASEAN_Rewards_Feb_07" xfId="382"/>
    <cellStyle name="_Notification_HESS Govt_ASEAN (#266)_ASEAN_Rewards_Jan_07" xfId="383"/>
    <cellStyle name="_Notification_HESS Govt_ASEAN (#266)_ASEAN_Security Margin Alignment" xfId="384"/>
    <cellStyle name="_Notification_HESS Govt_ASEAN (#266)_ASEAN_Sep_05" xfId="385"/>
    <cellStyle name="_Notification_HESS Govt_ASEAN (#266)_Australia_Sep_05" xfId="386"/>
    <cellStyle name="_Notification_HESS Govt_ASEAN (#266)_Australia_Sep_08" xfId="387"/>
    <cellStyle name="_Notification_HESS Govt_ASEAN (#266)_Availability SMB &amp; Media Packs" xfId="388"/>
    <cellStyle name="_Notification_HESS Govt_ASEAN (#266)_Availability SMB &amp; Media Packs_1" xfId="389"/>
    <cellStyle name="_Notification_HESS Govt_ASEAN (#266)_Changes" xfId="390"/>
    <cellStyle name="_Notification_HESS Govt_ASEAN (#266)_Changes_1" xfId="391"/>
    <cellStyle name="_Notification_HESS Govt_ASEAN (#266)_China USD_Rewards_Aug_07" xfId="392"/>
    <cellStyle name="_Notification_HESS Govt_ASEAN (#266)_China_USD_Sep_08" xfId="393"/>
    <cellStyle name="_Notification_HESS Govt_ASEAN (#266)_Express EV" xfId="394"/>
    <cellStyle name="_Notification_HESS Govt_ASEAN (#266)_Govt EV" xfId="395"/>
    <cellStyle name="_Notification_HESS Govt_ASEAN (#266)_Hong Kong_Aug_07" xfId="396"/>
    <cellStyle name="_Notification_HESS Govt_ASEAN (#266)_Hong Kong_Rewards_Aug_07" xfId="397"/>
    <cellStyle name="_Notification_HESS Govt_ASEAN (#266)_Hong Kong_Sep_08" xfId="398"/>
    <cellStyle name="_Notification_HESS Govt_ASEAN (#266)_India_Rewards_Aug_07" xfId="399"/>
    <cellStyle name="_Notification_HESS Govt_ASEAN (#266)_India_Rewards_Feb_07" xfId="400"/>
    <cellStyle name="_Notification_HESS Govt_ASEAN (#266)_India_Sep_08" xfId="401"/>
    <cellStyle name="_Notification_HESS Govt_ASEAN (#266)_Korea_KRW_Rewards_Aug_08" xfId="402"/>
    <cellStyle name="_Notification_HESS Govt_ASEAN (#266)_Korea_KRW_Rewards_Feb_07" xfId="403"/>
    <cellStyle name="_Notification_HESS Govt_ASEAN (#266)_Korea_KRW_Rewards_Jul_07" xfId="404"/>
    <cellStyle name="_Notification_HESS Govt_ASEAN (#266)_Korea_Sep_08" xfId="405"/>
    <cellStyle name="_Notification_HESS Govt_ASEAN (#266)_Korea_USD_Rewards_Apr_07 (Availability)" xfId="406"/>
    <cellStyle name="_Notification_HESS Govt_ASEAN (#266)_MAIN MENU" xfId="407"/>
    <cellStyle name="_Notification_HESS Govt_ASEAN (#266)_New Zealand_Sep_08" xfId="408"/>
    <cellStyle name="_Notification_HESS Govt_ASEAN (#266)_Notification_Additional Skus (5)_ASEAN" xfId="409"/>
    <cellStyle name="_Notification_HESS Govt_ASEAN (#266)_Notification_SEF 8.0 Maint &amp; Platinum Rnw_ASEAN (#398)" xfId="410"/>
    <cellStyle name="_Notification_HESS Govt_ASEAN (#266)_Notification_Support_AddlCont_Korea (548)" xfId="411"/>
    <cellStyle name="_Notification_HESS Govt_ASEAN (#266)_Notifications &amp; Information" xfId="412"/>
    <cellStyle name="_Notification_HESS Govt_ASEAN (#266)_Retail" xfId="413"/>
    <cellStyle name="_Notification_HESS Govt_ASEAN (#266)_Rewards Security" xfId="414"/>
    <cellStyle name="_Notification_HESS Govt_ASEAN (#266)_Rewards Security_1" xfId="415"/>
    <cellStyle name="_Notification_HESS Govt_ASEAN (#266)_Security Media Packs" xfId="416"/>
    <cellStyle name="_Notification_HESS Govt_ASEAN (#266)_Security Media Packs_Availability SMB &amp; Media Packs" xfId="417"/>
    <cellStyle name="_Notification_HESS Govt_ASEAN (#266)_Security Media Packs_Changes" xfId="418"/>
    <cellStyle name="_Notification_HESS Govt_ASEAN (#266)_Security Media Packs_Korea_KRW_Rewards_Aug_08" xfId="419"/>
    <cellStyle name="_Notification_HESS Govt_ASEAN (#266)_Security Media Packs_Rewards Security" xfId="420"/>
    <cellStyle name="_Notification_HESS Govt_ASEAN (#266)_SF Description" xfId="421"/>
    <cellStyle name="_Notification_HESS Govt_ASEAN (#266)_Singapore_Sep_08" xfId="422"/>
    <cellStyle name="_Notification_HESS Govt_ASEAN (#266)_Taiwan_Rewards_Apr_07" xfId="423"/>
    <cellStyle name="_Notification_HESS Govt_ASEAN (#266)_Taiwan_Rewards_Feb_07" xfId="424"/>
    <cellStyle name="_Notification_HESS Govt_ASEAN (#266)_Taiwan_Sep_08" xfId="425"/>
    <cellStyle name="_Notification_HESS Govt_ASEAN (#266)_Temp" xfId="426"/>
    <cellStyle name="_Notification_HESS Govt_ASEAN (#266)_Thailand_Rewards_Jul_07" xfId="427"/>
    <cellStyle name="_Notification_HESS Govt_ASEAN (#266)_Thailand_USD_Nov_06" xfId="428"/>
    <cellStyle name="_Notification_HESS Govt_Australia (#266)" xfId="429"/>
    <cellStyle name="_Notification_HESS Govt_Australia (#266)_Academic EV" xfId="430"/>
    <cellStyle name="_Notification_HESS Govt_Australia (#266)_Appliances" xfId="431"/>
    <cellStyle name="_Notification_HESS Govt_Australia (#266)_ASEAN_Aug_07" xfId="432"/>
    <cellStyle name="_Notification_HESS Govt_Australia (#266)_ASEAN_Jan_07" xfId="433"/>
    <cellStyle name="_Notification_HESS Govt_Australia (#266)_ASEAN_Jul_07" xfId="434"/>
    <cellStyle name="_Notification_HESS Govt_Australia (#266)_ASEAN_May_07" xfId="435"/>
    <cellStyle name="_Notification_HESS Govt_Australia (#266)_ASEAN_Rewards_Apr_07 -ATTRI" xfId="436"/>
    <cellStyle name="_Notification_HESS Govt_Australia (#266)_ASEAN_Rewards_Jan_07" xfId="437"/>
    <cellStyle name="_Notification_HESS Govt_Australia (#266)_ASEAN_Sep_05" xfId="438"/>
    <cellStyle name="_Notification_HESS Govt_Australia (#266)_Australia_Apr_07" xfId="439"/>
    <cellStyle name="_Notification_HESS Govt_Australia (#266)_Australia_Feb_07" xfId="440"/>
    <cellStyle name="_Notification_HESS Govt_Australia (#266)_Australia_Jul_05" xfId="441"/>
    <cellStyle name="_Notification_HESS Govt_Australia (#266)_Australia_Rewards_Apr_07" xfId="442"/>
    <cellStyle name="_Notification_HESS Govt_Australia (#266)_Australia_Rewards_Aug_07" xfId="443"/>
    <cellStyle name="_Notification_HESS Govt_Australia (#266)_Australia_Rewards_Feb_07" xfId="444"/>
    <cellStyle name="_Notification_HESS Govt_Australia (#266)_Australia_Rewards_Jan_07" xfId="445"/>
    <cellStyle name="_Notification_HESS Govt_Australia (#266)_Australia_Security Margin Alignment" xfId="446"/>
    <cellStyle name="_Notification_HESS Govt_Australia (#266)_Availability SMB &amp; Media Packs" xfId="447"/>
    <cellStyle name="_Notification_HESS Govt_Australia (#266)_Availability SMB &amp; Media Packs_1" xfId="448"/>
    <cellStyle name="_Notification_HESS Govt_Australia (#266)_Changes" xfId="449"/>
    <cellStyle name="_Notification_HESS Govt_Australia (#266)_Changes_1" xfId="450"/>
    <cellStyle name="_Notification_HESS Govt_Australia (#266)_China USD_Rewards_Aug_07" xfId="451"/>
    <cellStyle name="_Notification_HESS Govt_Australia (#266)_China_CNY_Jul_07" xfId="452"/>
    <cellStyle name="_Notification_HESS Govt_Australia (#266)_China_USD_Sep_08" xfId="453"/>
    <cellStyle name="_Notification_HESS Govt_Australia (#266)_Express EV" xfId="454"/>
    <cellStyle name="_Notification_HESS Govt_Australia (#266)_Govt EV" xfId="455"/>
    <cellStyle name="_Notification_HESS Govt_Australia (#266)_Hong Kong_Aug_07" xfId="456"/>
    <cellStyle name="_Notification_HESS Govt_Australia (#266)_Hong Kong_Rewards_Aug_07" xfId="457"/>
    <cellStyle name="_Notification_HESS Govt_Australia (#266)_Hong Kong_Sep_08" xfId="458"/>
    <cellStyle name="_Notification_HESS Govt_Australia (#266)_India_Rewards_Aug_07" xfId="459"/>
    <cellStyle name="_Notification_HESS Govt_Australia (#266)_India_Rewards_Feb_07" xfId="460"/>
    <cellStyle name="_Notification_HESS Govt_Australia (#266)_India_Sep_08" xfId="461"/>
    <cellStyle name="_Notification_HESS Govt_Australia (#266)_Korea_KRW_Rewards_Aug_08" xfId="462"/>
    <cellStyle name="_Notification_HESS Govt_Australia (#266)_Korea_KRW_Rewards_Feb_07" xfId="463"/>
    <cellStyle name="_Notification_HESS Govt_Australia (#266)_Korea_KRW_Rewards_Jul_07" xfId="464"/>
    <cellStyle name="_Notification_HESS Govt_Australia (#266)_Korea_Sep_08" xfId="465"/>
    <cellStyle name="_Notification_HESS Govt_Australia (#266)_Korea_USD_Rewards_Apr_07 (Availability)" xfId="466"/>
    <cellStyle name="_Notification_HESS Govt_Australia (#266)_MAIN MENU" xfId="467"/>
    <cellStyle name="_Notification_HESS Govt_Australia (#266)_New Zealand_Jul_08" xfId="468"/>
    <cellStyle name="_Notification_HESS Govt_Australia (#266)_New Zealand_Sep_08" xfId="469"/>
    <cellStyle name="_Notification_HESS Govt_Australia (#266)_Notification_SEF 8.0 Maint &amp; Platinum Rnw_Australia (#398)" xfId="470"/>
    <cellStyle name="_Notification_HESS Govt_Australia (#266)_Notification_SEF 8.0 Maint &amp; Platinum Rnw_China USD (#398)" xfId="471"/>
    <cellStyle name="_Notification_HESS Govt_Australia (#266)_Notification_Support_AddlCont_Korea (548)" xfId="472"/>
    <cellStyle name="_Notification_HESS Govt_Australia (#266)_Notifications &amp; Information" xfId="473"/>
    <cellStyle name="_Notification_HESS Govt_Australia (#266)_Retail" xfId="474"/>
    <cellStyle name="_Notification_HESS Govt_Australia (#266)_Rewards AIM" xfId="475"/>
    <cellStyle name="_Notification_HESS Govt_Australia (#266)_Rewards Security" xfId="476"/>
    <cellStyle name="_Notification_HESS Govt_Australia (#266)_Rewards Security_1" xfId="477"/>
    <cellStyle name="_Notification_HESS Govt_Australia (#266)_Security Media Packs" xfId="478"/>
    <cellStyle name="_Notification_HESS Govt_Australia (#266)_Security Media Packs_Availability SMB &amp; Media Packs" xfId="479"/>
    <cellStyle name="_Notification_HESS Govt_Australia (#266)_Security Media Packs_Changes" xfId="480"/>
    <cellStyle name="_Notification_HESS Govt_Australia (#266)_Security Media Packs_Korea_KRW_Rewards_Aug_08" xfId="481"/>
    <cellStyle name="_Notification_HESS Govt_Australia (#266)_Security Media Packs_Rewards Security" xfId="482"/>
    <cellStyle name="_Notification_HESS Govt_Australia (#266)_SF Description" xfId="483"/>
    <cellStyle name="_Notification_HESS Govt_Australia (#266)_Singapore_Sep_08" xfId="484"/>
    <cellStyle name="_Notification_HESS Govt_Australia (#266)_Taiwan_Rewards_Apr_07" xfId="485"/>
    <cellStyle name="_Notification_HESS Govt_Australia (#266)_Taiwan_Rewards_Feb_07" xfId="486"/>
    <cellStyle name="_Notification_HESS Govt_Australia (#266)_Taiwan_Sep_08" xfId="487"/>
    <cellStyle name="_Notification_HESS Govt_Australia (#266)_Thailand_Rewards_Jul_07" xfId="488"/>
    <cellStyle name="_Notification_HESS Govt_Australia (#266)_Thailand_USD_Nov_06" xfId="489"/>
    <cellStyle name="_Notification_HESS Govt_China RMB (#266)" xfId="490"/>
    <cellStyle name="_Notification_HESS Govt_China USD (#266)" xfId="491"/>
    <cellStyle name="_Notification_HESS Govt_China USD (#266)_Appliances" xfId="492"/>
    <cellStyle name="_Notification_HESS Govt_China USD (#266)_ASEAN_Aug_07" xfId="493"/>
    <cellStyle name="_Notification_HESS Govt_China USD (#266)_ASEAN_Jul_07" xfId="494"/>
    <cellStyle name="_Notification_HESS Govt_China USD (#266)_ASEAN_Rewards_Aug_07" xfId="495"/>
    <cellStyle name="_Notification_HESS Govt_China USD (#266)_ASEAN_Rewards_Aug_08" xfId="496"/>
    <cellStyle name="_Notification_HESS Govt_China USD (#266)_Australia_Apr_07" xfId="497"/>
    <cellStyle name="_Notification_HESS Govt_China USD (#266)_Australia_Feb_07" xfId="498"/>
    <cellStyle name="_Notification_HESS Govt_China USD (#266)_Australia_Rewards_Apr_07" xfId="499"/>
    <cellStyle name="_Notification_HESS Govt_China USD (#266)_Australia_Rewards_Aug_07" xfId="500"/>
    <cellStyle name="_Notification_HESS Govt_China USD (#266)_Australia_Rewards_Feb_07" xfId="501"/>
    <cellStyle name="_Notification_HESS Govt_China USD (#266)_Australia_Rewards_Jan_07" xfId="502"/>
    <cellStyle name="_Notification_HESS Govt_China USD (#266)_Australia_Security Margin Alignment" xfId="503"/>
    <cellStyle name="_Notification_HESS Govt_China USD (#266)_Availability SMB &amp; Media Packs" xfId="504"/>
    <cellStyle name="_Notification_HESS Govt_China USD (#266)_Changes" xfId="505"/>
    <cellStyle name="_Notification_HESS Govt_China USD (#266)_Changes_ACD Security &amp; AIM" xfId="506"/>
    <cellStyle name="_Notification_HESS Govt_China USD (#266)_Changes_Appliances" xfId="507"/>
    <cellStyle name="_Notification_HESS Govt_China USD (#266)_Changes_China CNY_Rewards_Aug_07" xfId="508"/>
    <cellStyle name="_Notification_HESS Govt_China USD (#266)_Changes_China CNY_Security Margin Alignment" xfId="509"/>
    <cellStyle name="_Notification_HESS Govt_China USD (#266)_Changes_China USD_Rewards_Aug_07" xfId="510"/>
    <cellStyle name="_Notification_HESS Govt_China USD (#266)_Changes_China USD_Security Margin Alignment" xfId="511"/>
    <cellStyle name="_Notification_HESS Govt_China USD (#266)_Changes_EXP Security &amp; AIM" xfId="512"/>
    <cellStyle name="_Notification_HESS Govt_China USD (#266)_Changes_GOV Security &amp; AIM" xfId="513"/>
    <cellStyle name="_Notification_HESS Govt_China USD (#266)_Changes_Notification_Security Pricing Change_China USD (808)" xfId="514"/>
    <cellStyle name="_Notification_HESS Govt_China USD (#266)_Changes_Security Media Packs" xfId="515"/>
    <cellStyle name="_Notification_HESS Govt_China USD (#266)_China CNY_Rewards_Apr_07" xfId="516"/>
    <cellStyle name="_Notification_HESS Govt_China USD (#266)_China CNY_Rewards_Aug_07" xfId="517"/>
    <cellStyle name="_Notification_HESS Govt_China USD (#266)_China CNY_Rewards_Feb_07" xfId="518"/>
    <cellStyle name="_Notification_HESS Govt_China USD (#266)_China CNY_Security Margin Alignment" xfId="519"/>
    <cellStyle name="_Notification_HESS Govt_China USD (#266)_China USD_Rewards_Apr_07" xfId="520"/>
    <cellStyle name="_Notification_HESS Govt_China USD (#266)_China USD_Rewards_Aug_07" xfId="521"/>
    <cellStyle name="_Notification_HESS Govt_China USD (#266)_China USD_Rewards_Feb_07" xfId="522"/>
    <cellStyle name="_Notification_HESS Govt_China USD (#266)_China USD_Security Margin Alignment" xfId="523"/>
    <cellStyle name="_Notification_HESS Govt_China USD (#266)_China_CNY_Feb_07" xfId="524"/>
    <cellStyle name="_Notification_HESS Govt_China USD (#266)_China_CNY_Jul_07" xfId="525"/>
    <cellStyle name="_Notification_HESS Govt_China USD (#266)_China_RMB_Jul_05" xfId="526"/>
    <cellStyle name="_Notification_HESS Govt_China USD (#266)_China_USD_Apr_07" xfId="527"/>
    <cellStyle name="_Notification_HESS Govt_China USD (#266)_China_USD_Apr_09" xfId="528"/>
    <cellStyle name="_Notification_HESS Govt_China USD (#266)_China_USD_Feb_07" xfId="529"/>
    <cellStyle name="_Notification_HESS Govt_China USD (#266)_China_USD_Jul_05" xfId="530"/>
    <cellStyle name="_Notification_HESS Govt_China USD (#266)_China_USD_Sep_06" xfId="531"/>
    <cellStyle name="_Notification_HESS Govt_China USD (#266)_Hong Kong_Aug_07" xfId="532"/>
    <cellStyle name="_Notification_HESS Govt_China USD (#266)_Hong Kong_Sep_08" xfId="533"/>
    <cellStyle name="_Notification_HESS Govt_China USD (#266)_India_Sep_08" xfId="534"/>
    <cellStyle name="_Notification_HESS Govt_China USD (#266)_Korea_Sep_08" xfId="535"/>
    <cellStyle name="_Notification_HESS Govt_China USD (#266)_New Zealand_Jul_08" xfId="536"/>
    <cellStyle name="_Notification_HESS Govt_China USD (#266)_New Zealand_Sep_08" xfId="537"/>
    <cellStyle name="_Notification_HESS Govt_China USD (#266)_Notification_Security Pricing Change_China USD (808)" xfId="538"/>
    <cellStyle name="_Notification_HESS Govt_China USD (#266)_Notification_SEF 8.0 Maint &amp; Platinum Rnw_China USD (#398)" xfId="539"/>
    <cellStyle name="_Notification_HESS Govt_China USD (#266)_Notification_Support_AddlCont_Korea (548)" xfId="540"/>
    <cellStyle name="_Notification_HESS Govt_China USD (#266)_Notifications &amp; Information" xfId="541"/>
    <cellStyle name="_Notification_HESS Govt_China USD (#266)_Rewards AIM" xfId="542"/>
    <cellStyle name="_Notification_HESS Govt_China USD (#266)_Rewards Availability" xfId="543"/>
    <cellStyle name="_Notification_HESS Govt_China USD (#266)_Rewards Security" xfId="544"/>
    <cellStyle name="_Notification_HESS Govt_China USD (#266)_Rewards Security_ACD Security &amp; AIM" xfId="545"/>
    <cellStyle name="_Notification_HESS Govt_China USD (#266)_Rewards Security_Appliances" xfId="546"/>
    <cellStyle name="_Notification_HESS Govt_China USD (#266)_Rewards Security_Changes" xfId="547"/>
    <cellStyle name="_Notification_HESS Govt_China USD (#266)_Rewards Security_EXP Security &amp; AIM" xfId="548"/>
    <cellStyle name="_Notification_HESS Govt_China USD (#266)_Rewards Security_GOV Security &amp; AIM" xfId="549"/>
    <cellStyle name="_Notification_HESS Govt_China USD (#266)_Rewards Security_Hong Kong_Security Margin Alignment" xfId="550"/>
    <cellStyle name="_Notification_HESS Govt_China USD (#266)_Rewards Security_Notifications &amp; Information" xfId="551"/>
    <cellStyle name="_Notification_HESS Govt_China USD (#266)_Rewards Security_Security Media Packs" xfId="552"/>
    <cellStyle name="_Notification_HESS Govt_China USD (#266)_Singapore_Sep_08" xfId="553"/>
    <cellStyle name="_Notification_HESS Govt_China USD (#266)_Taiwan_Sep_08" xfId="554"/>
    <cellStyle name="_Notification_HESS Govt_Hong Kong (#266)" xfId="555"/>
    <cellStyle name="_Notification_HESS Govt_Hong Kong (#266)_ACD Security &amp; AIM" xfId="556"/>
    <cellStyle name="_Notification_HESS Govt_Hong Kong (#266)_Appliances" xfId="557"/>
    <cellStyle name="_Notification_HESS Govt_Hong Kong (#266)_ASEAN_Aug_07" xfId="558"/>
    <cellStyle name="_Notification_HESS Govt_Hong Kong (#266)_Changes" xfId="559"/>
    <cellStyle name="_Notification_HESS Govt_Hong Kong (#266)_China CNY_Rewards_Aug_07" xfId="560"/>
    <cellStyle name="_Notification_HESS Govt_Hong Kong (#266)_China CNY_Security Margin Alignment" xfId="561"/>
    <cellStyle name="_Notification_HESS Govt_Hong Kong (#266)_China USD_Rewards_Aug_07" xfId="562"/>
    <cellStyle name="_Notification_HESS Govt_Hong Kong (#266)_China USD_Security Margin Alignment" xfId="563"/>
    <cellStyle name="_Notification_HESS Govt_Hong Kong (#266)_EXP Security &amp; AIM" xfId="564"/>
    <cellStyle name="_Notification_HESS Govt_Hong Kong (#266)_GOV Security &amp; AIM" xfId="565"/>
    <cellStyle name="_Notification_HESS Govt_Hong Kong (#266)_Hong Kong_Apr_07" xfId="566"/>
    <cellStyle name="_Notification_HESS Govt_Hong Kong (#266)_Hong Kong_Dec_06" xfId="567"/>
    <cellStyle name="_Notification_HESS Govt_Hong Kong (#266)_Hong Kong_Feb_07" xfId="568"/>
    <cellStyle name="_Notification_HESS Govt_Hong Kong (#266)_Hong Kong_Jul_05" xfId="569"/>
    <cellStyle name="_Notification_HESS Govt_Hong Kong (#266)_Hong Kong_Rewards_Apr_07" xfId="570"/>
    <cellStyle name="_Notification_HESS Govt_Hong Kong (#266)_Hong Kong_Rewards_Feb_07" xfId="571"/>
    <cellStyle name="_Notification_HESS Govt_Hong Kong (#266)_Hong Kong_Security Margin Alignment" xfId="572"/>
    <cellStyle name="_Notification_HESS Govt_Hong Kong (#266)_India_Sep_08" xfId="573"/>
    <cellStyle name="_Notification_HESS Govt_Hong Kong (#266)_Korea_Sep_08" xfId="574"/>
    <cellStyle name="_Notification_HESS Govt_Hong Kong (#266)_New Zealand_Jul_08" xfId="575"/>
    <cellStyle name="_Notification_HESS Govt_Hong Kong (#266)_New Zealand_Sep_08" xfId="576"/>
    <cellStyle name="_Notification_HESS Govt_Hong Kong (#266)_Notification_Security Discount Alignment_China USD (760)" xfId="577"/>
    <cellStyle name="_Notification_HESS Govt_Hong Kong (#266)_Notification_SEF 8.0 Maint &amp; Platinum Rnw_Hong Kong (#398)" xfId="578"/>
    <cellStyle name="_Notification_HESS Govt_Hong Kong (#266)_Notifications &amp; Information" xfId="579"/>
    <cellStyle name="_Notification_HESS Govt_Hong Kong (#266)_Security Media Packs" xfId="580"/>
    <cellStyle name="_Notification_HESS Govt_Hong Kong (#266)_Singapore_Sep_08" xfId="581"/>
    <cellStyle name="_Notification_HESS Govt_Hong Kong (#266)_Taiwan_Sep_08" xfId="582"/>
    <cellStyle name="_Notification_HESS Govt_India (#266)" xfId="583"/>
    <cellStyle name="_Notification_HESS Govt_India (#266)_1" xfId="584"/>
    <cellStyle name="_Notification_HESS Govt_Korea (#266)" xfId="585"/>
    <cellStyle name="_Notification_HESS Govt_Korea (#266)_1" xfId="586"/>
    <cellStyle name="_Notification_HESS Govt_New Zealand (#266)" xfId="587"/>
    <cellStyle name="_Notification_HESS Govt_New Zealand (#266)_1" xfId="588"/>
    <cellStyle name="_Notification_HESS Govt_Singapore (#266)" xfId="589"/>
    <cellStyle name="_Notification_HESS Govt_Singapore (#266)_1" xfId="590"/>
    <cellStyle name="_Notification_HESS Govt_Taiwan (#266)" xfId="591"/>
    <cellStyle name="_Notification_HESS Govt_Taiwan (#266)_1" xfId="592"/>
    <cellStyle name="_Notification_HESS Govt_Thailand (#266)" xfId="593"/>
    <cellStyle name="_Notification_LiveState Recovery_ASEAN (#250)" xfId="594"/>
    <cellStyle name="_Notification_LiveState Recovery_Australia (#250)" xfId="595"/>
    <cellStyle name="_Notification_LiveState Recovery_Hong Kong (#250)" xfId="596"/>
    <cellStyle name="_Notification_LiveState Recovery_India (#250)" xfId="597"/>
    <cellStyle name="_Notification_LiveState Recovery_New Zealand (#250)" xfId="598"/>
    <cellStyle name="_Notification_LiveState Recovery_Singapore (#250)" xfId="599"/>
    <cellStyle name="_Notification_LiveState Recovery_Thailand (#250)" xfId="600"/>
    <cellStyle name="_Notification_Media Packs_ASEAN (495)" xfId="601"/>
    <cellStyle name="_Notification_Media Packs_Australia (495)" xfId="602"/>
    <cellStyle name="_Notification_Media Packs_China CNY (495)" xfId="603"/>
    <cellStyle name="_Notification_Media Packs_China USD (495)" xfId="604"/>
    <cellStyle name="_Notification_Media Packs_Hong Kong (495)" xfId="605"/>
    <cellStyle name="_Notification_Media Packs_India (495)" xfId="606"/>
    <cellStyle name="_Notification_Media Packs_Korea KRW (495)" xfId="607"/>
    <cellStyle name="_Notification_Media Packs_Korea USD (495)" xfId="608"/>
    <cellStyle name="_Notification_Media Packs_New Zealand (495)" xfId="609"/>
    <cellStyle name="_Notification_Media Packs_Singapore (495)" xfId="610"/>
    <cellStyle name="_Notification_Media Packs_Taiwan (495)" xfId="611"/>
    <cellStyle name="_Notification_Media Packs_Thailand (495)" xfId="612"/>
    <cellStyle name="_Notification_NAV 2007_Taiwan (draft)" xfId="613"/>
    <cellStyle name="_Notification_NBU 6.5 ACD &amp; GOV Pricing Alignment_ASEAN (790)" xfId="614"/>
    <cellStyle name="_Notification_NBU 6.5 ACD &amp; GOV Pricing Alignment_China CNY (790)" xfId="615"/>
    <cellStyle name="_Notification_NBU 6.5 ACD &amp; GOV Pricing Alignment_China USD (790)" xfId="616"/>
    <cellStyle name="_Notification_NBU 6.5 ACD &amp; GOV Pricing Alignment_Hong Kong (790)" xfId="617"/>
    <cellStyle name="_Notification_NIS 2005 AntiSpyware" xfId="618"/>
    <cellStyle name="_Notification_NIS 2005 AntiSpyware_Australia (#321)" xfId="619"/>
    <cellStyle name="_Notification_SAV for Network Attached Storage &amp; Caching 4.3_ASEAN (#253)" xfId="620"/>
    <cellStyle name="_Notification_SAV for Network Attached Storage &amp; Caching 4.3_India (#253)" xfId="621"/>
    <cellStyle name="_Notification_SAV for Network Attached Storage &amp; Caching 4.3_Singapore (#253)" xfId="622"/>
    <cellStyle name="_Notification_SAV for Network Attached Storage &amp; Caching 4.3_Thailand (#253)" xfId="623"/>
    <cellStyle name="_Notification_SAVCE 10.1, SCS 3.1, &amp; SAV MTP SMB_India ()" xfId="624"/>
    <cellStyle name="_Notification_SAVEE 9.0, SCS 2.0, SAV CE 9.0, NAV MAC 9.0_New Zealand (#196)" xfId="625"/>
    <cellStyle name="_Notification_SAVEE SS, SAVCE 10.1 &amp; SCS 3.1_India ()" xfId="626"/>
    <cellStyle name="_Notification_SESA 2.0_ASEAN" xfId="627"/>
    <cellStyle name="_Notification_SESA 2.0_Korea" xfId="628"/>
    <cellStyle name="_Notification_SESA 2.0_New Zealand" xfId="629"/>
    <cellStyle name="_Notification_SESA 2.0_Singapore" xfId="630"/>
    <cellStyle name="_Notification_SESA 2.0_Taiwan" xfId="631"/>
    <cellStyle name="_Notification_SGS 300_Australia" xfId="632"/>
    <cellStyle name="_Notification_SGS 5400 Series Appliance_Thailand (#350)" xfId="633"/>
    <cellStyle name="_Notification_SLSR Manager_ASEAN (#302)" xfId="634"/>
    <cellStyle name="_Notification_SLSR Manager_Australia (#302)" xfId="635"/>
    <cellStyle name="_Notification_SLSR Manager_China USD (#302)" xfId="636"/>
    <cellStyle name="_Notification_SLSR Manager_Hong Kong (#302)" xfId="637"/>
    <cellStyle name="_Notification_SLSR Manager_India (#302)" xfId="638"/>
    <cellStyle name="_Notification_SLSR Manager_Korea (#302)" xfId="639"/>
    <cellStyle name="_Notification_SLSR Manager_New Zealand (#302)" xfId="640"/>
    <cellStyle name="_Notification_SLSR Manager_Singapore (#302)" xfId="641"/>
    <cellStyle name="_Notification_SLSR Manager_Taiwan (#302)" xfId="642"/>
    <cellStyle name="_Notification_SLSR Manager_Thailand (#302)" xfId="643"/>
    <cellStyle name="_Notification_Small Business Packs_ASEAN (#198)" xfId="644"/>
    <cellStyle name="_Notification_Small Business Packs_Australia (#198)" xfId="645"/>
    <cellStyle name="_Notification_Small Business Packs_China RMB (#198)" xfId="646"/>
    <cellStyle name="_Notification_Small Business Packs_China USD (#198)" xfId="647"/>
    <cellStyle name="_Notification_Small Business Packs_Hong Kong (#198)" xfId="648"/>
    <cellStyle name="_Notification_Small Business Packs_India (#198)" xfId="649"/>
    <cellStyle name="_Notification_Small Business Packs_Korea (#198)" xfId="650"/>
    <cellStyle name="_Notification_Small Business Packs_New Zealand (#198)" xfId="651"/>
    <cellStyle name="_Notification_Small Business Packs_Singapore (draft)" xfId="652"/>
    <cellStyle name="_Notification_Small Business Packs_Taiwan (#198)" xfId="653"/>
    <cellStyle name="_Notification_Small Business Packs_Thailand (#198)" xfId="654"/>
    <cellStyle name="_Notification_SMS 8200 Series &amp; 8160 Appliances_ASEAN (#299) draft" xfId="655"/>
    <cellStyle name="_Notification_SMS Appliances_Thailand (#352)" xfId="656"/>
    <cellStyle name="_Notification_SMS CE 4.0 for Symbian_ASEAN (#306)" xfId="657"/>
    <cellStyle name="_Notification_SMS CE 4.0 for Symbian_China (#306)" xfId="658"/>
    <cellStyle name="_Notification_SMS CE 4.0 for Symbian_Hong Kong (#306)" xfId="659"/>
    <cellStyle name="_Notification_SMS CE 4.0 for Symbian_India (#306)" xfId="660"/>
    <cellStyle name="_Notification_SMS CE 4.0 for Symbian_New Zealand (#306)" xfId="661"/>
    <cellStyle name="_Notification_SMS CE 4.0 for Symbian_Singapore (#306)" xfId="662"/>
    <cellStyle name="_Notification_SMS CE 4.0 for Symbian_Taiwan (#306)" xfId="663"/>
    <cellStyle name="_Notification_SMS CE 4.0 for Symbian_Thailand (#306)" xfId="664"/>
    <cellStyle name="_Notification_Support_AddlCont_Korea (548)" xfId="665"/>
    <cellStyle name="_Notification_Sym Antivirus Gateway Solution 4.0_New Zealand (#194)" xfId="666"/>
    <cellStyle name="_Notification_Sym Client Migration_HK" xfId="667"/>
    <cellStyle name="_Notification_Sym Mail Security 4.5 for MSE_ASEAN (#192)" xfId="668"/>
    <cellStyle name="_Notification_Sym Mail Security 4.5 for MSE_Australia (#192)" xfId="669"/>
    <cellStyle name="_Notification_Sym Mail Security 4.5 for MSE_China USD (#192)" xfId="670"/>
    <cellStyle name="_Notification_Sym Mail Security 4.5 for MSE_Korea (#192)" xfId="671"/>
    <cellStyle name="_Notification_Sym Mail Security 4.5 for MSE_New Zealand (#192)" xfId="672"/>
    <cellStyle name="_Notification_Sym Mail Security 4.5 for MSE_Singapore (#192)" xfId="673"/>
    <cellStyle name="_Notification_Sym Mail Security 4.5 for MSE_Thailand (#192)" xfId="674"/>
    <cellStyle name="_Notification_Sym Mail Security Domino_ASEAN (#191)" xfId="675"/>
    <cellStyle name="_Notification_Sym Mail Security Domino_Australia (#191)" xfId="676"/>
    <cellStyle name="_Notification_Sym Mail Security Domino_China USD (#191)" xfId="677"/>
    <cellStyle name="_Notification_Sym Mail Security Domino_Hong Kong (#191)" xfId="678"/>
    <cellStyle name="_Notification_Sym Mail Security Domino_India (#191)" xfId="679"/>
    <cellStyle name="_Notification_Sym Mail Security Domino_Korea (#191)" xfId="680"/>
    <cellStyle name="_Notification_Sym Mail Security Domino_New Zealand (#191)" xfId="681"/>
    <cellStyle name="_Notification_Sym Mail Security Domino_Singapore (#191)" xfId="682"/>
    <cellStyle name="_Notification_Sym Mail Security Domino_Taiwan (#191)" xfId="683"/>
    <cellStyle name="_Notification_Sym Mail Security Domino_Thailand (#191)" xfId="684"/>
    <cellStyle name="_Notification_Sym Mail Security for MSE_Hong Kong (#192)" xfId="685"/>
    <cellStyle name="_Notification_Sym Mail Security for MSE_Taiwan (#192)" xfId="686"/>
    <cellStyle name="_Notification_Symantec Backup Exec 10d_China CNY (#355)" xfId="687"/>
    <cellStyle name="_Notification_Symantec Mail Security 5.1 for Domino_ASEAN" xfId="688"/>
    <cellStyle name="_Notification_Symantec Mail Security for Domino Multi Platform_ASEAN (#247)" xfId="689"/>
    <cellStyle name="_Notification_Symantec Mail Security for Domino Multi Platform_Australia (#247)" xfId="690"/>
    <cellStyle name="_Notification_Symantec Mail Security for Domino Multi Platform_China RMB (#247)" xfId="691"/>
    <cellStyle name="_Notification_Symantec Mail Security for Domino Multi Platform_China USD (#247)" xfId="692"/>
    <cellStyle name="_Notification_Symantec Mail Security for Domino Multi Platform_Hong Kong (#247)" xfId="693"/>
    <cellStyle name="_Notification_Symantec Mail Security for Domino Multi Platform_India (#247)" xfId="694"/>
    <cellStyle name="_Notification_Symantec Mail Security for Domino Multi Platform_Korea (#247)" xfId="695"/>
    <cellStyle name="_Notification_Symantec Mail Security for Domino Multi Platform_New Zealand (#247)" xfId="696"/>
    <cellStyle name="_Notification_Symantec Mail Security for Domino Multi Platform_Singapore (#247)" xfId="697"/>
    <cellStyle name="_Notification_Symantec Mail Security for Domino Multi Platform_Taiwan (#247)" xfId="698"/>
    <cellStyle name="_Notification_Symantec Mail Security for Domino Multi Platform_Thailand (#247)" xfId="699"/>
    <cellStyle name="_Notification_Symantec On iPatch 1.1_ASEAN (#)" xfId="700"/>
    <cellStyle name="_Notification_Symantec On iPatch 1.1_Australia (#)" xfId="701"/>
    <cellStyle name="_Notification_Symantec On iPatch 1.1_China USD (#)" xfId="702"/>
    <cellStyle name="_Notification_Symantec On iPatch 1.1_Hong Kong (#)" xfId="703"/>
    <cellStyle name="_Notification_Symantec On iPatch 1.1_India (#)" xfId="704"/>
    <cellStyle name="_Notification_Symantec On iPatch 1.1_Korea (#)" xfId="705"/>
    <cellStyle name="_Notification_Symantec On iPatch 1.1_New Zealand (#)" xfId="706"/>
    <cellStyle name="_Notification_Symantec On iPatch 1.1_Singapore (#)" xfId="707"/>
    <cellStyle name="_Notification_Symantec On iPatch 1.1_Taiwan (#)" xfId="708"/>
    <cellStyle name="_Notification_Symantec On iPatch 1.1_Thailand (#)" xfId="709"/>
    <cellStyle name="_Notification_Symantec PCA 11.5 Host Only_ASEAN (Draft)" xfId="710"/>
    <cellStyle name="_Notification_Symantec PCA 11.5 Host Only_Australia (Draft)" xfId="711"/>
    <cellStyle name="_Notification_Symantec PCA 11.5 Host Only_China USD (Draft)" xfId="712"/>
    <cellStyle name="_Notification_Symantec PCA 11.5 Host Only_Hong Kong (Draft)" xfId="713"/>
    <cellStyle name="_Notification_Symantec PCA 11.5 Host Only_India (Draft)" xfId="714"/>
    <cellStyle name="_Notification_Symantec PCA 11.5 Host Only_Korea (Draft)" xfId="715"/>
    <cellStyle name="_Notification_Symantec PCA 11.5 Host Only_New Zealand (Draft)" xfId="716"/>
    <cellStyle name="_Notification_Symantec PCA 11.5 Host Only_Thailand (Draft)" xfId="717"/>
    <cellStyle name="_Notification_Symantec PCA 11.5_Singapore (Draft)" xfId="718"/>
    <cellStyle name="_Notification_V2I Builder_Discontinuation (#262)" xfId="719"/>
    <cellStyle name="_NSS 2004년 1월 가격(ALL)" xfId="720"/>
    <cellStyle name="_NT 서버외 부분" xfId="721"/>
    <cellStyle name="_NZ" xfId="722"/>
    <cellStyle name="_OEM-Master-list" xfId="723"/>
    <cellStyle name="_Opticals &amp; Mice" xfId="724"/>
    <cellStyle name="_PartitionMagic PRO 7.0 - SA" xfId="725"/>
    <cellStyle name="_PartitionMagic Pro 7.0_Australia" xfId="726"/>
    <cellStyle name="_PartitionMagic Pro 7.0_China" xfId="727"/>
    <cellStyle name="_PartitionMagic Pro 7.0_Hong Kong" xfId="728"/>
    <cellStyle name="_PartitionMagic Pro 7.0_India" xfId="729"/>
    <cellStyle name="_PartitionMagic Pro 7.0_Korea" xfId="730"/>
    <cellStyle name="_PartitionMagic Pro 7.0_NZ" xfId="731"/>
    <cellStyle name="_PartitionMagic Pro 7.0_Singapore" xfId="732"/>
    <cellStyle name="_PartitionMagic Pro 7.0_Taiwan" xfId="733"/>
    <cellStyle name="_PartitionMagic Pro 7.0_Thailand" xfId="734"/>
    <cellStyle name="_Partner_demo 11-8-04" xfId="735"/>
    <cellStyle name="_Price List Cheat Sheet" xfId="736"/>
    <cellStyle name="_Pricing for KSP (1223)" xfId="737"/>
    <cellStyle name="_ProCurve Quick Reference Card - December 2005" xfId="738"/>
    <cellStyle name="_ProCurve Quick Reference Card - January 2006" xfId="739"/>
    <cellStyle name="_ProCurve Quick Reference Card - July 1 2005" xfId="740"/>
    <cellStyle name="_ProCurve Quick Reference Card - July 1 2005_Book1" xfId="741"/>
    <cellStyle name="_ProCurve Quick Reference Card - July 1 2005_HP_Care_Pack_Aug05" xfId="742"/>
    <cellStyle name="_ProCurve Quick Reference Card - July 1 2005_HP_Care_Pack_July05" xfId="743"/>
    <cellStyle name="_ProCurve Quick Reference Card - October 1  2005" xfId="744"/>
    <cellStyle name="_ProCurve Quick Reference Card - October 2005 v2" xfId="745"/>
    <cellStyle name="_Protector Management Console Server 2.0 - PA" xfId="746"/>
    <cellStyle name="_Protector Mgemt Console DKTP 2.0_ASEAN" xfId="747"/>
    <cellStyle name="_Protector Mgemt Console DKTP 2.0_Australia" xfId="748"/>
    <cellStyle name="_Protector Mgemt Console DKTP 2.0_China" xfId="749"/>
    <cellStyle name="_Protector Mgemt Console DKTP 2.0_HK" xfId="750"/>
    <cellStyle name="_Protector Mgemt Console DKTP 2.0_India" xfId="751"/>
    <cellStyle name="_Protector Mgemt Console DKTP 2.0_Korea" xfId="752"/>
    <cellStyle name="_Protector Mgemt Console DKTP 2.0_NZ" xfId="753"/>
    <cellStyle name="_Protector Mgemt Console DKTP 2.0_Singapore" xfId="754"/>
    <cellStyle name="_Protector Mgemt Console DKTP 2.0_Taiwan" xfId="755"/>
    <cellStyle name="_Protector Mgemt Console DKTP 2.0_Thailand" xfId="756"/>
    <cellStyle name="_Protector Mgemt Console SRVR 2.0_ASEAN" xfId="757"/>
    <cellStyle name="_Protector Mgemt Console SRVR 2.0_China" xfId="758"/>
    <cellStyle name="_Protector Mgemt Console SRVR 2.0_HK" xfId="759"/>
    <cellStyle name="_Protector Mgemt Console SRVR 2.0_India" xfId="760"/>
    <cellStyle name="_Protector Mgemt Console SRVR 2.0_Korea" xfId="761"/>
    <cellStyle name="_Protector Mgemt Console SRVR 2.0_Singapore" xfId="762"/>
    <cellStyle name="_Protector Mgemt Console SRVR 2.0_Taiwan" xfId="763"/>
    <cellStyle name="_Protector Mgemt Console SRVR 2.0_Thailand" xfId="764"/>
    <cellStyle name="_PSG inventory_14.Dec" xfId="765"/>
    <cellStyle name="_PSG inventory_23.Dec" xfId="766"/>
    <cellStyle name="_PSG inventory_28.Dec" xfId="767"/>
    <cellStyle name="_psg stock" xfId="768"/>
    <cellStyle name="_PT_SYM Client Migration_NA" xfId="769"/>
    <cellStyle name="_PT_SYM Client Migration_PA" xfId="770"/>
    <cellStyle name="_PT_SYM Client Migration_SA" xfId="771"/>
    <cellStyle name="_R8_CPQRC Storage 7-29-05" xfId="772"/>
    <cellStyle name="_Random_Samsund Server 외_07.5.4" xfId="773"/>
    <cellStyle name="_Retail" xfId="774"/>
    <cellStyle name="_Rewards AIM" xfId="775"/>
    <cellStyle name="_Rewards Security" xfId="776"/>
    <cellStyle name="_sec_Neta_APAC" xfId="777"/>
    <cellStyle name="_Security Media Packs" xfId="778"/>
    <cellStyle name="_sef_80_disc_notif_sales" xfId="779"/>
    <cellStyle name="_sem_ip_sales" xfId="780"/>
    <cellStyle name="_Server-Adapter" xfId="781"/>
    <cellStyle name="_ServerMagic 6.5 for NetWare_ASEAN" xfId="782"/>
    <cellStyle name="_ServerMagic 6.5 for NetWare_Australia" xfId="783"/>
    <cellStyle name="_ServerMagic 6.5 for NetWare_China" xfId="784"/>
    <cellStyle name="_ServerMagic 6.5 for NetWare_HK" xfId="785"/>
    <cellStyle name="_ServerMagic 6.5 for NetWare_India" xfId="786"/>
    <cellStyle name="_ServerMagic 6.5 for NetWare_Korea" xfId="787"/>
    <cellStyle name="_ServerMagic 6.5 for NetWare_New Zealand" xfId="788"/>
    <cellStyle name="_ServerMagic 6.5 for NetWare_Singapore" xfId="789"/>
    <cellStyle name="_ServerMagic 6.5 for NetWare_Taiwan" xfId="790"/>
    <cellStyle name="_ServerMagic 6.5 for NetWare_Thailand" xfId="791"/>
    <cellStyle name="_Service Pac August" xfId="792"/>
    <cellStyle name="_SF Description" xfId="793"/>
    <cellStyle name="_sgss_notif_prelim" xfId="794"/>
    <cellStyle name="_Sheet1" xfId="795"/>
    <cellStyle name="_Singapore" xfId="796"/>
    <cellStyle name="_Singapore Price List" xfId="797"/>
    <cellStyle name="_Singapore_Express_Academic_Government" xfId="798"/>
    <cellStyle name="_Singapore_Nov_06" xfId="799"/>
    <cellStyle name="_Singapore_Sygate_Aug_06" xfId="800"/>
    <cellStyle name="_Skus to be Discontinued" xfId="801"/>
    <cellStyle name="_Skus to Withdraw" xfId="802"/>
    <cellStyle name="_SmartServer12월 가격표" xfId="803"/>
    <cellStyle name="_sms_notif_prelim" xfId="804"/>
    <cellStyle name="_SUO" xfId="805"/>
    <cellStyle name="_SYMANTEC Event Collector 2.5 for Checkpoint - NA" xfId="806"/>
    <cellStyle name="_SYMANTEC Event Collector 2.5 for Checkpoint - SA" xfId="807"/>
    <cellStyle name="_SYMANTEC EVENT COLLECTOR FOR NETA 2.0 - NA" xfId="808"/>
    <cellStyle name="_SYMANTEC EVENT COLLECTOR FOR NETA 2.0 - PA" xfId="809"/>
    <cellStyle name="_SYMANTEC EVENT COLLECTOR FOR NETA 2.0 - SA" xfId="810"/>
    <cellStyle name="_Taiwan" xfId="811"/>
    <cellStyle name="_Taiwan Price List" xfId="812"/>
    <cellStyle name="_Taiwan_Express_Academic_Government" xfId="813"/>
    <cellStyle name="_Taiwan_Nov_06" xfId="814"/>
    <cellStyle name="_Taiwan_Rewards_Feb_08" xfId="815"/>
    <cellStyle name="_Taiwan_Sygate_Aug_06" xfId="816"/>
    <cellStyle name="_Tape" xfId="817"/>
    <cellStyle name="_Technical Support Appliances" xfId="818"/>
    <cellStyle name="_Technical Support_Notification_Australia (#170)" xfId="819"/>
    <cellStyle name="_Technical Support_Notification_New Zealand (#170)" xfId="820"/>
    <cellStyle name="_Thailand" xfId="821"/>
    <cellStyle name="_Thailand Price List" xfId="822"/>
    <cellStyle name="_Thailand_Express_Academic_Government" xfId="823"/>
    <cellStyle name="_Thailand_Sygate_Aug_06" xfId="824"/>
    <cellStyle name="_Thailand_USD_Nov_06" xfId="825"/>
    <cellStyle name="_Thecsu Storage 기본견적" xfId="826"/>
    <cellStyle name="_V2i Builder 2.0 Desktop_ASEAN" xfId="827"/>
    <cellStyle name="_V2i Builder 2.0 Desktop_Australia" xfId="828"/>
    <cellStyle name="_V2i Builder 2.0 Desktop_China" xfId="829"/>
    <cellStyle name="_V2i Builder 2.0 Desktop_HK" xfId="830"/>
    <cellStyle name="_V2i Builder 2.0 Desktop_India" xfId="831"/>
    <cellStyle name="_V2i Builder 2.0 Desktop_Korea" xfId="832"/>
    <cellStyle name="_V2i Builder 2.0 Desktop_NZ" xfId="833"/>
    <cellStyle name="_V2i Builder 2.0 Desktop_Singapore" xfId="834"/>
    <cellStyle name="_V2i Builder 2.0 Desktop_Taiwan" xfId="835"/>
    <cellStyle name="_V2i Builder 2.0 Desktop_Thailand" xfId="836"/>
    <cellStyle name="_V2i Protector Enterprise DKTP 2.0_ASEAN" xfId="837"/>
    <cellStyle name="_V2i Protector Enterprise DKTP 2.0_Australia" xfId="838"/>
    <cellStyle name="_V2i Protector Enterprise DKTP 2.0_China" xfId="839"/>
    <cellStyle name="_V2i Protector Enterprise DKTP 2.0_HK" xfId="840"/>
    <cellStyle name="_V2i Protector Enterprise DKTP 2.0_India" xfId="841"/>
    <cellStyle name="_V2i Protector Enterprise DKTP 2.0_Korea" xfId="842"/>
    <cellStyle name="_V2i Protector Enterprise DKTP 2.0_NZ" xfId="843"/>
    <cellStyle name="_V2i Protector Enterprise DKTP 2.0_Singapore" xfId="844"/>
    <cellStyle name="_V2i Protector Enterprise DKTP 2.0_Taiwan" xfId="845"/>
    <cellStyle name="_V2i Protector Enterprise DKTP 2.0_Thailand" xfId="846"/>
    <cellStyle name="_V2i Protector Enterprise SRVR 2.0_ASEAN" xfId="847"/>
    <cellStyle name="_V2i Protector Enterprise SRVR 2.0_Australia" xfId="848"/>
    <cellStyle name="_V2i Protector Enterprise SRVR 2.0_China" xfId="849"/>
    <cellStyle name="_V2i Protector Enterprise SRVR 2.0_HK" xfId="850"/>
    <cellStyle name="_V2i Protector Enterprise SRVR 2.0_India" xfId="851"/>
    <cellStyle name="_V2i Protector Enterprise SRVR 2.0_Korea" xfId="852"/>
    <cellStyle name="_V2i Protector Enterprise SRVR 2.0_NZ" xfId="853"/>
    <cellStyle name="_V2i Protector Enterprise SRVR 2.0_Singapore" xfId="854"/>
    <cellStyle name="_V2i Protector Enterprise SRVR 2.0_Taiwan" xfId="855"/>
    <cellStyle name="_V2i Protector Enterprise SRVR 2.0_Thailand" xfId="856"/>
    <cellStyle name="_Value AV &amp; Filtering" xfId="857"/>
    <cellStyle name="_Value Enterprise Administration" xfId="858"/>
    <cellStyle name="_Volume Manager 2.0_ASEAN" xfId="859"/>
    <cellStyle name="_Volume Manager 2.0_Australia" xfId="860"/>
    <cellStyle name="_Volume Manager 2.0_China" xfId="861"/>
    <cellStyle name="_Volume Manager 2.0_HK" xfId="862"/>
    <cellStyle name="_Volume Manager 2.0_India" xfId="863"/>
    <cellStyle name="_Volume Manager 2.0_Korea" xfId="864"/>
    <cellStyle name="_Volume Manager 2.0_NZ" xfId="865"/>
    <cellStyle name="_Volume Manager 2.0_Singapore" xfId="866"/>
    <cellStyle name="_Volume Manager 2.0_Taiwan" xfId="867"/>
    <cellStyle name="_Volume Manager 2.0_Thailand" xfId="868"/>
    <cellStyle name="_xSeries ServicePac Guide" xfId="869"/>
    <cellStyle name="_xSeries ServicePac Guide 20060801" xfId="870"/>
    <cellStyle name="_xSeries ServicePac Guide 20060901" xfId="871"/>
    <cellStyle name="_xSeries ServicePac Guide 20070201" xfId="872"/>
    <cellStyle name="_xSeries ServicePac Guide feb" xfId="873"/>
    <cellStyle name="_ZX6000-컴마인드테크견적서-0518" xfId="874"/>
    <cellStyle name="_견적샘플" xfId="875"/>
    <cellStyle name="_견적서 표준" xfId="876"/>
    <cellStyle name="_남부터미널-09-1005(X3550,UPS)" xfId="877"/>
    <cellStyle name="_노비타정보통신-10-0118(DL360G6,DL160G6)" xfId="878"/>
    <cellStyle name="_뉴디지탈(DL380R04 X3.0)" xfId="879"/>
    <cellStyle name="_뉴아이티-09-0824(DL160G5)" xfId="880"/>
    <cellStyle name="_능률교육-09-1125(DL380G5)" xfId="881"/>
    <cellStyle name="_능률교육-09-1125(DL380G5,DL380G6)" xfId="882"/>
    <cellStyle name="_다민나스" xfId="883"/>
    <cellStyle name="_대신정보통신-09-1009(DL380G6,DL360G6)" xfId="884"/>
    <cellStyle name="_대일씨앤씨-08-1001(DL380G5)-1" xfId="885"/>
    <cellStyle name="_동화약품 HP제품과 비교-09-0106(DL380G5,HP Rack)" xfId="886"/>
    <cellStyle name="_동화약품 연구소-2009-0218(X3650,Rack)" xfId="887"/>
    <cellStyle name="_동희오토-09-0521(HP PC)" xfId="888"/>
    <cellStyle name="_두성테크-09-1028(IBM 제안견적)" xfId="889"/>
    <cellStyle name="_디지털헨지-10-0309(X3550M2)" xfId="890"/>
    <cellStyle name="_마북리에너지절약계획서(2005.10.20)" xfId="3861"/>
    <cellStyle name="_메쉬네트웍스-09-1119(X3250M2)" xfId="891"/>
    <cellStyle name="_메쉬네트웍스-09-1204(X3250M2)" xfId="892"/>
    <cellStyle name="_법무법인 율촌-09-0518(DS3400외)" xfId="893"/>
    <cellStyle name="_베스트텍시스템-x2100(070306-02) (2)" xfId="894"/>
    <cellStyle name="_삼성 서버 3월 가격표_코오롱" xfId="895"/>
    <cellStyle name="_서버 2003 ISS 7월 가격표1" xfId="896"/>
    <cellStyle name="_서버 2003년 2월 가격표" xfId="897"/>
    <cellStyle name="_서버 5월 가격표(송민철)" xfId="898"/>
    <cellStyle name="_서버 송민철 2003년 3월 가격표" xfId="899"/>
    <cellStyle name="_아이네트호스팅-09-0129(X3550,DL360G5)" xfId="900"/>
    <cellStyle name="_아이네트호스팅-09-1120(DL580G5,DL380G6)" xfId="901"/>
    <cellStyle name="_아크도-09-0908(X3250M2)" xfId="902"/>
    <cellStyle name="_액션테크-09-0825(DL360G6)" xfId="903"/>
    <cellStyle name="_앤션테크-08-1021(DL320G5p)" xfId="904"/>
    <cellStyle name="_에너지절약2005.07.12" xfId="3860"/>
    <cellStyle name="_에너지첨부서류(은평10단지)" xfId="3859"/>
    <cellStyle name="_에이씨에스-08-1013(X3250M2)" xfId="905"/>
    <cellStyle name="_에이치비이피-08-0807(X3650)" xfId="906"/>
    <cellStyle name="_영우에스엔엔-09-1009(DL380G6)" xfId="907"/>
    <cellStyle name="_와치텍-08-0926(DL380G5)" xfId="908"/>
    <cellStyle name="_유니퀘스트-09-0710(X3650M2)" xfId="909"/>
    <cellStyle name="_이음솔루션-09-0713(DL380G6)" xfId="910"/>
    <cellStyle name="_이지컴-09-0218(SC5400brp)" xfId="911"/>
    <cellStyle name="_이지컴-09-0227(SR2500,SC5400)" xfId="912"/>
    <cellStyle name="_인원계획표 " xfId="913"/>
    <cellStyle name="_인원계획표 _적격 " xfId="914"/>
    <cellStyle name="_인트라코아-08-1002(DL360G5,DL580G5)" xfId="915"/>
    <cellStyle name="_입찰표지 " xfId="916"/>
    <cellStyle name="_적격 " xfId="917"/>
    <cellStyle name="_적격 _집행갑지 " xfId="918"/>
    <cellStyle name="_적격 _집행설계분석 " xfId="919"/>
    <cellStyle name="_적격(화산) " xfId="920"/>
    <cellStyle name="_집행갑지 " xfId="921"/>
    <cellStyle name="_코다씨앤씨-09-0730(DL360G5,DL360G6)" xfId="922"/>
    <cellStyle name="_코다씨앤씨-09-0730(DL360G6)" xfId="923"/>
    <cellStyle name="_클레임 요청한딜 1018" xfId="924"/>
    <cellStyle name="_클레임 요청한딜 1018_화이트박스-09-0430(SZ일체형)" xfId="925"/>
    <cellStyle name="_표준 견적서 2003년" xfId="926"/>
    <cellStyle name="_표준_견적서(공사양식)" xfId="927"/>
    <cellStyle name="_피플스튜디오-09-0106(LG PC)" xfId="928"/>
    <cellStyle name="_피플스튜디오-09-1027(DL320G6,DL160G6)" xfId="929"/>
    <cellStyle name="_한겨례커뮤니케이션-030827-방화벽" xfId="930"/>
    <cellStyle name="_한국수자원기술_NAS Storage 제안_06.11.7" xfId="931"/>
    <cellStyle name="_한독-CMS-DL580DL380 (2)" xfId="932"/>
    <cellStyle name="_현대정보기술-030612-eCrux5000" xfId="933"/>
    <cellStyle name="_화이트박스-09-0430(SZ일체형)" xfId="934"/>
    <cellStyle name="_휴엔에스-09-0821(DL360G6,DL380G6)" xfId="935"/>
    <cellStyle name="¡E￠￥@?e_TEST-1 " xfId="936"/>
    <cellStyle name="¤@?e_TEST-1 " xfId="937"/>
    <cellStyle name="=C:\WINDOWS\SYSTEM32\COMMAND.COM" xfId="938"/>
    <cellStyle name="△백분율" xfId="939"/>
    <cellStyle name="△콤마" xfId="940"/>
    <cellStyle name="0,0_x000d__x000a_NA_x000d__x000a_" xfId="941"/>
    <cellStyle name="0,0_x000d__x000a_NA_x000d__x000a_ 2" xfId="942"/>
    <cellStyle name="0,0_x000d__x000a_NA_x000d__x000a_ 3" xfId="943"/>
    <cellStyle name="0,0_x000d__x000a_NA_x000d__x000a_ 4" xfId="944"/>
    <cellStyle name="0,0_x000d__x000a_NA_x000d__x000a_ 4 2" xfId="945"/>
    <cellStyle name="1월" xfId="946"/>
    <cellStyle name="20% - Accent1" xfId="947"/>
    <cellStyle name="20% - Accent1 2" xfId="948"/>
    <cellStyle name="20% - Accent1 2 2" xfId="949"/>
    <cellStyle name="20% - Accent1 3" xfId="950"/>
    <cellStyle name="20% - Accent2" xfId="951"/>
    <cellStyle name="20% - Accent2 2" xfId="952"/>
    <cellStyle name="20% - Accent2 2 2" xfId="953"/>
    <cellStyle name="20% - Accent2 3" xfId="954"/>
    <cellStyle name="20% - Accent3" xfId="955"/>
    <cellStyle name="20% - Accent3 2" xfId="956"/>
    <cellStyle name="20% - Accent3 2 2" xfId="957"/>
    <cellStyle name="20% - Accent3 3" xfId="958"/>
    <cellStyle name="20% - Accent4" xfId="959"/>
    <cellStyle name="20% - Accent4 2" xfId="960"/>
    <cellStyle name="20% - Accent4 2 2" xfId="961"/>
    <cellStyle name="20% - Accent4 3" xfId="962"/>
    <cellStyle name="20% - Accent5" xfId="963"/>
    <cellStyle name="20% - Accent5 2" xfId="964"/>
    <cellStyle name="20% - Accent5 2 2" xfId="965"/>
    <cellStyle name="20% - Accent5 3" xfId="966"/>
    <cellStyle name="20% - Accent6" xfId="967"/>
    <cellStyle name="20% - Accent6 2" xfId="968"/>
    <cellStyle name="20% - Accent6 2 2" xfId="969"/>
    <cellStyle name="20% - Accent6 3" xfId="970"/>
    <cellStyle name="20% - 강조색1 2" xfId="4"/>
    <cellStyle name="20% - 강조색1 2 2" xfId="972"/>
    <cellStyle name="20% - 강조색1 2 3" xfId="973"/>
    <cellStyle name="20% - 강조색1 2 4" xfId="971"/>
    <cellStyle name="20% - 강조색1 3" xfId="974"/>
    <cellStyle name="20% - 강조색1 4" xfId="975"/>
    <cellStyle name="20% - 강조색1 5" xfId="976"/>
    <cellStyle name="20% - 강조색1 6" xfId="977"/>
    <cellStyle name="20% - 강조색1 7" xfId="978"/>
    <cellStyle name="20% - 강조색2 2" xfId="5"/>
    <cellStyle name="20% - 강조색2 2 2" xfId="980"/>
    <cellStyle name="20% - 강조색2 2 3" xfId="981"/>
    <cellStyle name="20% - 강조색2 2 4" xfId="979"/>
    <cellStyle name="20% - 강조색2 3" xfId="982"/>
    <cellStyle name="20% - 강조색2 4" xfId="983"/>
    <cellStyle name="20% - 강조색2 5" xfId="984"/>
    <cellStyle name="20% - 강조색2 6" xfId="985"/>
    <cellStyle name="20% - 강조색2 7" xfId="986"/>
    <cellStyle name="20% - 강조색3 2" xfId="6"/>
    <cellStyle name="20% - 강조색3 2 2" xfId="988"/>
    <cellStyle name="20% - 강조색3 2 3" xfId="989"/>
    <cellStyle name="20% - 강조색3 2 4" xfId="987"/>
    <cellStyle name="20% - 강조색3 3" xfId="990"/>
    <cellStyle name="20% - 강조색3 4" xfId="991"/>
    <cellStyle name="20% - 강조색3 5" xfId="992"/>
    <cellStyle name="20% - 강조색3 6" xfId="993"/>
    <cellStyle name="20% - 강조색3 7" xfId="994"/>
    <cellStyle name="20% - 강조색4 2" xfId="7"/>
    <cellStyle name="20% - 강조색4 2 2" xfId="996"/>
    <cellStyle name="20% - 강조색4 2 3" xfId="997"/>
    <cellStyle name="20% - 강조색4 2 4" xfId="995"/>
    <cellStyle name="20% - 강조색4 3" xfId="998"/>
    <cellStyle name="20% - 강조색4 4" xfId="999"/>
    <cellStyle name="20% - 강조색4 5" xfId="1000"/>
    <cellStyle name="20% - 강조색4 6" xfId="1001"/>
    <cellStyle name="20% - 강조색4 7" xfId="1002"/>
    <cellStyle name="20% - 강조색5 2" xfId="8"/>
    <cellStyle name="20% - 강조색5 2 2" xfId="1004"/>
    <cellStyle name="20% - 강조색5 2 3" xfId="1005"/>
    <cellStyle name="20% - 강조색5 2 4" xfId="1003"/>
    <cellStyle name="20% - 강조색5 3" xfId="1006"/>
    <cellStyle name="20% - 강조색5 4" xfId="1007"/>
    <cellStyle name="20% - 강조색5 5" xfId="1008"/>
    <cellStyle name="20% - 강조색5 6" xfId="1009"/>
    <cellStyle name="20% - 강조색5 7" xfId="1010"/>
    <cellStyle name="20% - 강조색6 2" xfId="9"/>
    <cellStyle name="20% - 강조색6 2 2" xfId="1012"/>
    <cellStyle name="20% - 강조색6 2 3" xfId="1013"/>
    <cellStyle name="20% - 강조색6 2 4" xfId="1011"/>
    <cellStyle name="20% - 강조색6 3" xfId="1014"/>
    <cellStyle name="20% - 강조색6 4" xfId="1015"/>
    <cellStyle name="20% - 강조색6 5" xfId="1016"/>
    <cellStyle name="20% - 강조색6 6" xfId="1017"/>
    <cellStyle name="20% - 강조색6 7" xfId="1018"/>
    <cellStyle name="40% - Accent1" xfId="1019"/>
    <cellStyle name="40% - Accent1 2" xfId="1020"/>
    <cellStyle name="40% - Accent1 2 2" xfId="1021"/>
    <cellStyle name="40% - Accent1 3" xfId="1022"/>
    <cellStyle name="40% - Accent2" xfId="1023"/>
    <cellStyle name="40% - Accent2 2" xfId="1024"/>
    <cellStyle name="40% - Accent2 2 2" xfId="1025"/>
    <cellStyle name="40% - Accent2 3" xfId="1026"/>
    <cellStyle name="40% - Accent3" xfId="1027"/>
    <cellStyle name="40% - Accent3 2" xfId="1028"/>
    <cellStyle name="40% - Accent3 2 2" xfId="1029"/>
    <cellStyle name="40% - Accent3 3" xfId="1030"/>
    <cellStyle name="40% - Accent4" xfId="1031"/>
    <cellStyle name="40% - Accent4 2" xfId="1032"/>
    <cellStyle name="40% - Accent4 2 2" xfId="1033"/>
    <cellStyle name="40% - Accent4 3" xfId="1034"/>
    <cellStyle name="40% - Accent5" xfId="1035"/>
    <cellStyle name="40% - Accent5 2" xfId="1036"/>
    <cellStyle name="40% - Accent5 2 2" xfId="1037"/>
    <cellStyle name="40% - Accent5 3" xfId="1038"/>
    <cellStyle name="40% - Accent6" xfId="1039"/>
    <cellStyle name="40% - Accent6 2" xfId="1040"/>
    <cellStyle name="40% - Accent6 2 2" xfId="1041"/>
    <cellStyle name="40% - Accent6 3" xfId="1042"/>
    <cellStyle name="40% - 강조색1 2" xfId="10"/>
    <cellStyle name="40% - 강조색1 2 2" xfId="1044"/>
    <cellStyle name="40% - 강조색1 2 3" xfId="1045"/>
    <cellStyle name="40% - 강조색1 2 4" xfId="1043"/>
    <cellStyle name="40% - 강조색1 3" xfId="1046"/>
    <cellStyle name="40% - 강조색1 4" xfId="1047"/>
    <cellStyle name="40% - 강조색1 5" xfId="1048"/>
    <cellStyle name="40% - 강조색1 6" xfId="1049"/>
    <cellStyle name="40% - 강조색1 7" xfId="1050"/>
    <cellStyle name="40% - 강조색2 2" xfId="11"/>
    <cellStyle name="40% - 강조색2 2 2" xfId="1052"/>
    <cellStyle name="40% - 강조색2 2 3" xfId="1053"/>
    <cellStyle name="40% - 강조색2 2 4" xfId="1051"/>
    <cellStyle name="40% - 강조색2 3" xfId="1054"/>
    <cellStyle name="40% - 강조색2 4" xfId="1055"/>
    <cellStyle name="40% - 강조색2 5" xfId="1056"/>
    <cellStyle name="40% - 강조색2 6" xfId="1057"/>
    <cellStyle name="40% - 강조색2 7" xfId="1058"/>
    <cellStyle name="40% - 강조색3 2" xfId="12"/>
    <cellStyle name="40% - 강조색3 2 2" xfId="1060"/>
    <cellStyle name="40% - 강조색3 2 3" xfId="1061"/>
    <cellStyle name="40% - 강조색3 2 4" xfId="1059"/>
    <cellStyle name="40% - 강조색3 3" xfId="1062"/>
    <cellStyle name="40% - 강조색3 4" xfId="1063"/>
    <cellStyle name="40% - 강조색3 5" xfId="1064"/>
    <cellStyle name="40% - 강조색3 6" xfId="1065"/>
    <cellStyle name="40% - 강조색3 7" xfId="1066"/>
    <cellStyle name="40% - 강조색4 2" xfId="13"/>
    <cellStyle name="40% - 강조색4 2 2" xfId="1068"/>
    <cellStyle name="40% - 강조색4 2 3" xfId="1069"/>
    <cellStyle name="40% - 강조색4 2 4" xfId="1067"/>
    <cellStyle name="40% - 강조색4 3" xfId="1070"/>
    <cellStyle name="40% - 강조색4 4" xfId="1071"/>
    <cellStyle name="40% - 강조색4 5" xfId="1072"/>
    <cellStyle name="40% - 강조색4 6" xfId="1073"/>
    <cellStyle name="40% - 강조색4 7" xfId="1074"/>
    <cellStyle name="40% - 강조색5 2" xfId="14"/>
    <cellStyle name="40% - 강조색5 2 2" xfId="1076"/>
    <cellStyle name="40% - 강조색5 2 3" xfId="1077"/>
    <cellStyle name="40% - 강조색5 2 4" xfId="1075"/>
    <cellStyle name="40% - 강조색5 3" xfId="1078"/>
    <cellStyle name="40% - 강조색5 4" xfId="1079"/>
    <cellStyle name="40% - 강조색5 5" xfId="1080"/>
    <cellStyle name="40% - 강조색5 6" xfId="1081"/>
    <cellStyle name="40% - 강조색5 7" xfId="1082"/>
    <cellStyle name="40% - 강조색6 2" xfId="15"/>
    <cellStyle name="40% - 강조색6 2 2" xfId="1084"/>
    <cellStyle name="40% - 강조색6 2 3" xfId="1085"/>
    <cellStyle name="40% - 강조색6 2 4" xfId="1083"/>
    <cellStyle name="40% - 강조색6 3" xfId="1086"/>
    <cellStyle name="40% - 강조색6 4" xfId="1087"/>
    <cellStyle name="40% - 강조색6 5" xfId="1088"/>
    <cellStyle name="40% - 강조색6 6" xfId="1089"/>
    <cellStyle name="40% - 강조색6 7" xfId="1090"/>
    <cellStyle name="60% - Accent1" xfId="1091"/>
    <cellStyle name="60% - Accent1 2" xfId="1092"/>
    <cellStyle name="60% - Accent1 2 2" xfId="1093"/>
    <cellStyle name="60% - Accent1 3" xfId="1094"/>
    <cellStyle name="60% - Accent2" xfId="1095"/>
    <cellStyle name="60% - Accent2 2" xfId="1096"/>
    <cellStyle name="60% - Accent2 2 2" xfId="1097"/>
    <cellStyle name="60% - Accent2 3" xfId="1098"/>
    <cellStyle name="60% - Accent3" xfId="1099"/>
    <cellStyle name="60% - Accent3 2" xfId="1100"/>
    <cellStyle name="60% - Accent3 2 2" xfId="1101"/>
    <cellStyle name="60% - Accent3 3" xfId="1102"/>
    <cellStyle name="60% - Accent4" xfId="1103"/>
    <cellStyle name="60% - Accent4 2" xfId="1104"/>
    <cellStyle name="60% - Accent4 2 2" xfId="1105"/>
    <cellStyle name="60% - Accent4 3" xfId="1106"/>
    <cellStyle name="60% - Accent5" xfId="1107"/>
    <cellStyle name="60% - Accent5 2" xfId="1108"/>
    <cellStyle name="60% - Accent5 2 2" xfId="1109"/>
    <cellStyle name="60% - Accent5 3" xfId="1110"/>
    <cellStyle name="60% - Accent6" xfId="1111"/>
    <cellStyle name="60% - Accent6 2" xfId="1112"/>
    <cellStyle name="60% - Accent6 2 2" xfId="1113"/>
    <cellStyle name="60% - Accent6 3" xfId="1114"/>
    <cellStyle name="60% - 강조색1 2" xfId="16"/>
    <cellStyle name="60% - 강조색1 2 2" xfId="1116"/>
    <cellStyle name="60% - 강조색1 2 3" xfId="1117"/>
    <cellStyle name="60% - 강조색1 2 4" xfId="1115"/>
    <cellStyle name="60% - 강조색1 3" xfId="1118"/>
    <cellStyle name="60% - 강조색1 4" xfId="1119"/>
    <cellStyle name="60% - 강조색1 5" xfId="1120"/>
    <cellStyle name="60% - 강조색1 6" xfId="1121"/>
    <cellStyle name="60% - 강조색1 7" xfId="1122"/>
    <cellStyle name="60% - 강조색2 2" xfId="17"/>
    <cellStyle name="60% - 강조색2 2 2" xfId="1124"/>
    <cellStyle name="60% - 강조색2 2 3" xfId="1125"/>
    <cellStyle name="60% - 강조색2 2 4" xfId="1123"/>
    <cellStyle name="60% - 강조색2 3" xfId="1126"/>
    <cellStyle name="60% - 강조색2 4" xfId="1127"/>
    <cellStyle name="60% - 강조색2 5" xfId="1128"/>
    <cellStyle name="60% - 강조색2 6" xfId="1129"/>
    <cellStyle name="60% - 강조색2 7" xfId="1130"/>
    <cellStyle name="60% - 강조색3 2" xfId="18"/>
    <cellStyle name="60% - 강조색3 2 2" xfId="1132"/>
    <cellStyle name="60% - 강조색3 2 3" xfId="1133"/>
    <cellStyle name="60% - 강조색3 2 4" xfId="1131"/>
    <cellStyle name="60% - 강조색3 3" xfId="1134"/>
    <cellStyle name="60% - 강조색3 4" xfId="1135"/>
    <cellStyle name="60% - 강조색3 5" xfId="1136"/>
    <cellStyle name="60% - 강조색3 6" xfId="1137"/>
    <cellStyle name="60% - 강조색3 7" xfId="1138"/>
    <cellStyle name="60% - 강조색4 2" xfId="19"/>
    <cellStyle name="60% - 강조색4 2 2" xfId="1140"/>
    <cellStyle name="60% - 강조색4 2 3" xfId="1141"/>
    <cellStyle name="60% - 강조색4 2 4" xfId="1139"/>
    <cellStyle name="60% - 강조색4 3" xfId="1142"/>
    <cellStyle name="60% - 강조색4 4" xfId="1143"/>
    <cellStyle name="60% - 강조색4 5" xfId="1144"/>
    <cellStyle name="60% - 강조색4 6" xfId="1145"/>
    <cellStyle name="60% - 강조색4 7" xfId="1146"/>
    <cellStyle name="60% - 강조색5 2" xfId="20"/>
    <cellStyle name="60% - 강조색5 2 2" xfId="1148"/>
    <cellStyle name="60% - 강조색5 2 3" xfId="1149"/>
    <cellStyle name="60% - 강조색5 2 4" xfId="1147"/>
    <cellStyle name="60% - 강조색5 3" xfId="1150"/>
    <cellStyle name="60% - 강조색5 4" xfId="1151"/>
    <cellStyle name="60% - 강조색5 5" xfId="1152"/>
    <cellStyle name="60% - 강조색5 6" xfId="1153"/>
    <cellStyle name="60% - 강조색5 7" xfId="1154"/>
    <cellStyle name="60% - 강조색6 2" xfId="21"/>
    <cellStyle name="60% - 강조색6 2 2" xfId="1156"/>
    <cellStyle name="60% - 강조색6 2 3" xfId="1157"/>
    <cellStyle name="60% - 강조색6 2 4" xfId="1155"/>
    <cellStyle name="60% - 강조색6 3" xfId="1158"/>
    <cellStyle name="60% - 강조색6 4" xfId="1159"/>
    <cellStyle name="60% - 강조색6 5" xfId="1160"/>
    <cellStyle name="60% - 강조색6 6" xfId="1161"/>
    <cellStyle name="60% - 강조색6 7" xfId="1162"/>
    <cellStyle name="A¡§¡ⓒ¡E¡þ¡EO [0]_¡§uc¡§oA " xfId="1163"/>
    <cellStyle name="A¡§¡ⓒ¡E¡þ¡EO_¡§uc¡§oA " xfId="1164"/>
    <cellStyle name="A¨­￠￢￠O [0]_ ¨￢n￠￢n¨￢¡Æ ￠?u¨￢¡Æ¡¾a¨uu " xfId="1165"/>
    <cellStyle name="A¨­¢¬¢Ò [0]_¨úc¨öA " xfId="1166"/>
    <cellStyle name="A¨­￠￢￠O [0]_3￠?u¨uoAⓒ÷ " xfId="1167"/>
    <cellStyle name="A¨­¢¬¢Ò [0]_4PART " xfId="1168"/>
    <cellStyle name="A¨­￠￢￠O [0]_A|A￠O1¨￢I1¡Æu CoEⓒ÷ " xfId="1169"/>
    <cellStyle name="A¨­¢¬¢Ò [0]_C¡Æ¢¬n¨¬¡Æ " xfId="1170"/>
    <cellStyle name="A¨­￠￢￠O [0]_ⓒoⓒ¡A¨o¨￢R " xfId="1171"/>
    <cellStyle name="A¨­￠￢￠O_ ¨￢n￠￢n¨￢¡Æ ￠?u¨￢¡Æ¡¾a¨uu " xfId="1172"/>
    <cellStyle name="A¨­¢¬¢Ò_¨úc¨öA " xfId="1173"/>
    <cellStyle name="A¨­￠￢￠O_3￠?u¨uoAⓒ÷ " xfId="1174"/>
    <cellStyle name="A¨­¢¬¢Ò_95©øaAN¡Æy¨ùo¡¤R " xfId="1175"/>
    <cellStyle name="A¨­￠￢￠O_A|A￠O1¨￢I1¡Æu CoEⓒ÷ " xfId="1176"/>
    <cellStyle name="A¨­¢¬¢Ò_C¡Æ¢¬n¨¬¡Æ " xfId="1177"/>
    <cellStyle name="A¨­￠￢￠O_ⓒoⓒ¡A¨o¨￢R " xfId="1178"/>
    <cellStyle name="A￠R¡×￠R¨I￠RE￠Rⓒ­￠REO [0]_INQUIRY ￠RE?￠RIi￠R¡×u¡ERAA¡§I￠Rⓒ­A¡§I¡§¡I " xfId="1179"/>
    <cellStyle name="A￠R¡×￠R¨I￠RE￠Rⓒ­￠REO_INQUIRY ￠RE?￠RIi￠R¡×u¡ERAA¡§I￠Rⓒ­A¡§I¡§¡I " xfId="1180"/>
    <cellStyle name="Accent1" xfId="1181"/>
    <cellStyle name="Accent1 2" xfId="1182"/>
    <cellStyle name="Accent1 2 2" xfId="1183"/>
    <cellStyle name="Accent1 3" xfId="1184"/>
    <cellStyle name="Accent2" xfId="1185"/>
    <cellStyle name="Accent2 2" xfId="1186"/>
    <cellStyle name="Accent2 2 2" xfId="1187"/>
    <cellStyle name="Accent2 3" xfId="1188"/>
    <cellStyle name="Accent3" xfId="1189"/>
    <cellStyle name="Accent3 2" xfId="1190"/>
    <cellStyle name="Accent3 2 2" xfId="1191"/>
    <cellStyle name="Accent3 3" xfId="1192"/>
    <cellStyle name="Accent4" xfId="1193"/>
    <cellStyle name="Accent4 2" xfId="1194"/>
    <cellStyle name="Accent4 2 2" xfId="1195"/>
    <cellStyle name="Accent4 3" xfId="1196"/>
    <cellStyle name="Accent5" xfId="1197"/>
    <cellStyle name="Accent5 2" xfId="1198"/>
    <cellStyle name="Accent5 2 2" xfId="1199"/>
    <cellStyle name="Accent5 3" xfId="1200"/>
    <cellStyle name="Accent6" xfId="1201"/>
    <cellStyle name="Accent6 2" xfId="1202"/>
    <cellStyle name="Accent6 2 2" xfId="1203"/>
    <cellStyle name="Accent6 3" xfId="1204"/>
    <cellStyle name="Aee­ " xfId="1205"/>
    <cellStyle name="Aee­  2" xfId="1206"/>
    <cellStyle name="AeE­ [0]_  A¾  CO  " xfId="1207"/>
    <cellStyle name="ÅëÈ­ [0]_¸ðÇü¸·" xfId="1208"/>
    <cellStyle name="AeE­ [0]_¾c½A " xfId="1209"/>
    <cellStyle name="ÅëÈ­ [0]_¹æÀ½º® " xfId="1210"/>
    <cellStyle name="AeE­ [0]_4PART " xfId="1211"/>
    <cellStyle name="ÅëÈ­ [0]_Á¦Á¶1ºÎ1°ú ÇöÈ² " xfId="1212"/>
    <cellStyle name="AeE­ [0]_A¾CO½A¼³ " xfId="1213"/>
    <cellStyle name="ÅëÈ­ [0]_Á¾ÇÕ½Å¼³ " xfId="1214"/>
    <cellStyle name="AeE­ [0]_A¾CO½A¼³  2" xfId="1215"/>
    <cellStyle name="ÅëÈ­ [0]_Á¾ÇÕÃ¶°ÅºÐ " xfId="1216"/>
    <cellStyle name="AeE­ [0]_A¾COA¶°AºÐ  2" xfId="1217"/>
    <cellStyle name="ÅëÈ­ [0]_INQUIRY ¿µ¾÷ÃßÁø " xfId="1218"/>
    <cellStyle name="AeE­ [0]_INQUIRY ¿μ¾÷AßAø " xfId="1219"/>
    <cellStyle name="AeE­_  A¾  CO  " xfId="1220"/>
    <cellStyle name="ÅëÈ­_¸ðÇü¸·" xfId="1221"/>
    <cellStyle name="AeE­_¾c½A " xfId="1222"/>
    <cellStyle name="ÅëÈ­_¹æÀ½º® " xfId="1223"/>
    <cellStyle name="AeE­_4PART " xfId="1224"/>
    <cellStyle name="ÅëÈ­_Á¦Á¶1ºÎ1°ú ÇöÈ² " xfId="1225"/>
    <cellStyle name="AeE­_A¾CO½A¼³ " xfId="1226"/>
    <cellStyle name="ÅëÈ­_Á¾ÇÕ½Å¼³ " xfId="1227"/>
    <cellStyle name="AeE­_A¾CO½A¼³  2" xfId="1228"/>
    <cellStyle name="ÅëÈ­_Á¾ÇÕÃ¶°ÅºÐ " xfId="1229"/>
    <cellStyle name="AeE­_A¾COA¶°AºÐ  2" xfId="1230"/>
    <cellStyle name="ÅëÈ­_INQUIRY ¿µ¾÷ÃßÁø " xfId="1231"/>
    <cellStyle name="AeE­_INQUIRY ¿μ¾÷AßAø " xfId="1232"/>
    <cellStyle name="AeE¡© [0]_¨úc¨öA " xfId="1233"/>
    <cellStyle name="AeE¡©_¨úc¨öA " xfId="1234"/>
    <cellStyle name="AeE¡ⓒ [0]_ ¨￢n￠￢n¨￢¡Æ ￠?u¨￢¡Æ¡¾a¨uu " xfId="1235"/>
    <cellStyle name="AeE¡ⓒ_ ¨￢n￠￢n¨￢¡Æ ￠?u¨￢¡Æ¡¾a¨uu " xfId="1236"/>
    <cellStyle name="AeE¡ER¡§I [0]_INQUIRY ￠RE?￠RIi￠R¡×u¡ERAA¡§I￠Rⓒ­A¡§I¡§¡I " xfId="1237"/>
    <cellStyle name="AeE¡ER¡§I_INQUIRY ￠RE?￠RIi￠R¡×u¡ERAA¡§I￠Rⓒ­A¡§I¡§¡I " xfId="1238"/>
    <cellStyle name="AeE￠R¨I [0]_¡§uc¡§oA " xfId="1239"/>
    <cellStyle name="AeE￠R¨I_¡§uc¡§oA " xfId="1240"/>
    <cellStyle name="AÞ¸¶ [0]_  A¾  CO  " xfId="1241"/>
    <cellStyle name="ÄÞ¸¶ [0]_¸ðÇü¸·" xfId="1242"/>
    <cellStyle name="AÞ¸¶ [0]_¾c½A " xfId="1243"/>
    <cellStyle name="ÄÞ¸¶ [0]_¹æÀ½º® " xfId="1244"/>
    <cellStyle name="AÞ¸¶ [0]_4PART " xfId="1245"/>
    <cellStyle name="ÄÞ¸¶ [0]_Á¦Á¶1ºÎ1°ú ÇöÈ² " xfId="1246"/>
    <cellStyle name="AÞ¸¶ [0]_A¾CO½A¼³ " xfId="1247"/>
    <cellStyle name="ÄÞ¸¶ [0]_Á¾ÇÕ½Å¼³ " xfId="1248"/>
    <cellStyle name="AÞ¸¶ [0]_A¾CO½A¼³  2" xfId="1249"/>
    <cellStyle name="ÄÞ¸¶ [0]_Á¾ÇÕÃ¶°ÅºÐ " xfId="1250"/>
    <cellStyle name="AÞ¸¶ [0]_A¾COA¶°AºÐ  2" xfId="1251"/>
    <cellStyle name="ÄÞ¸¶ [0]_INQUIRY ¿µ¾÷ÃßÁø " xfId="1252"/>
    <cellStyle name="AÞ¸¶ [0]_INQUIRY ¿μ¾÷AßAø " xfId="1253"/>
    <cellStyle name="AÞ¸¶_  A¾  CO  " xfId="1254"/>
    <cellStyle name="ÄÞ¸¶_¸ðÇü¸·" xfId="1255"/>
    <cellStyle name="AÞ¸¶_¾c½A " xfId="1256"/>
    <cellStyle name="ÄÞ¸¶_¹æÀ½º® " xfId="1257"/>
    <cellStyle name="AÞ¸¶_95³aAN°y¼o·R " xfId="1258"/>
    <cellStyle name="ÄÞ¸¶_Á¦Á¶1ºÎ1°ú ÇöÈ² " xfId="1259"/>
    <cellStyle name="AÞ¸¶_A¾CO½A¼³ " xfId="1260"/>
    <cellStyle name="ÄÞ¸¶_Á¾ÇÕ½Å¼³ " xfId="1261"/>
    <cellStyle name="AÞ¸¶_A¾CO½A¼³  2" xfId="1262"/>
    <cellStyle name="ÄÞ¸¶_Á¾ÇÕÃ¶°ÅºÐ " xfId="1263"/>
    <cellStyle name="AÞ¸¶_A¾COA¶°AºÐ  2" xfId="1264"/>
    <cellStyle name="ÄÞ¸¶_INQUIRY ¿µ¾÷ÃßÁø " xfId="1265"/>
    <cellStyle name="AÞ¸¶_INQUIRY ¿μ¾÷AßAø " xfId="1266"/>
    <cellStyle name="Bad" xfId="1267"/>
    <cellStyle name="Bad 2" xfId="1268"/>
    <cellStyle name="Bad 2 2" xfId="1269"/>
    <cellStyle name="Bad 3" xfId="1270"/>
    <cellStyle name="Blue,Bold,12pt" xfId="1271"/>
    <cellStyle name="C¡ERIA￠R¡×¡§¡I_¡ERic￠R¡×u¡ERA￠R¡×￠Rⓒ­I￠R¡×￠Rⓒ­¡ER¡§￠R AN¡ER¡§￠Re " xfId="1272"/>
    <cellStyle name="C¡ÍA¨ª_  FAB AIA¢´  " xfId="1273"/>
    <cellStyle name="C¡IA¨ª_ 1-3 " xfId="1274"/>
    <cellStyle name="C¡ÍA¨ª_¡Æ©øAI OXIDE " xfId="1275"/>
    <cellStyle name="C¡IA¨ª_¡Æu￠￢RBS('98) " xfId="1276"/>
    <cellStyle name="C¡ÍA¨ª_¡íoE©÷¡¾a¡¤IAo " xfId="1277"/>
    <cellStyle name="C¡IA¨ª_¡ioEⓒ÷¡¾a¡¤IAo " xfId="1278"/>
    <cellStyle name="C¡ÍA¨ª_03 " xfId="1279"/>
    <cellStyle name="C¡IA¨ª_12￠?u " xfId="1280"/>
    <cellStyle name="C¡ÍA¨ª_12AO " xfId="1281"/>
    <cellStyle name="C¡IA¨ª_Ac¡Æi¡Æu￠￢R " xfId="1282"/>
    <cellStyle name="C¡ÍA¨ª_C¡ÍAo " xfId="1283"/>
    <cellStyle name="C¡IA¨ª_CD-ROM " xfId="1284"/>
    <cellStyle name="C¡ÍA¨ª_Sheet1_4PART " xfId="1285"/>
    <cellStyle name="C¡IA¨ª_TPJUNE" xfId="1286"/>
    <cellStyle name="C￠RIA¡§¨￡_  FAB AIA¡E￠￥  " xfId="1287"/>
    <cellStyle name="C￥AØ_  A¾  CO  " xfId="1288"/>
    <cellStyle name="Ç¥ÁØ_¸ðÇü¸·" xfId="1289"/>
    <cellStyle name="C￥AØ_≫c¾÷ºIº° AN°e " xfId="1290"/>
    <cellStyle name="Ç¥ÁØ_°­´ç (2)" xfId="1291"/>
    <cellStyle name="C￥AØ_°u¸RC×¸n_¾÷A¾º° " xfId="1292"/>
    <cellStyle name="Ç¥ÁØ_0N-HANDLING " xfId="1293"/>
    <cellStyle name="C￥AØ_½CCa¿¹≫e¼­ " xfId="1294"/>
    <cellStyle name="Ç¥ÁØ_¹æÀ½º® " xfId="1295"/>
    <cellStyle name="C￥AØ_53AO " xfId="1296"/>
    <cellStyle name="Ç¥ÁØ_Á¾ÇÕ½Å¼³ " xfId="1297"/>
    <cellStyle name="C￥AØ_A¾COA¶°AºÐ " xfId="1298"/>
    <cellStyle name="Ç¥ÁØ_Á¾ÇÕÃ¶°ÅºÐ " xfId="1299"/>
    <cellStyle name="C￥AØ_A¾COA¶°AºÐ  2" xfId="1300"/>
    <cellStyle name="Ç¥ÁØ_Áý°èÇ¥(2¿ù) " xfId="1301"/>
    <cellStyle name="C￥AØ_C￥Ao " xfId="1302"/>
    <cellStyle name="Ç¥ÁØ_CD-ROM " xfId="1303"/>
    <cellStyle name="C￥AØ_CoAa°u¸Rºn(Ao¹æ) " xfId="1304"/>
    <cellStyle name="Ç¥ÁØ_FAX¾ç½Ä " xfId="1305"/>
    <cellStyle name="C￥AØ_Sheet1_Ay°eC￥(2¿u) " xfId="1306"/>
    <cellStyle name="Ç¥ÁØ_Sheet1_Áý°èÇ¥(2¿ù) " xfId="1307"/>
    <cellStyle name="C￥AØ_SOON1 " xfId="1308"/>
    <cellStyle name="Calc Currency (0)" xfId="1309"/>
    <cellStyle name="Calc Currency (0) 2" xfId="1310"/>
    <cellStyle name="Calc Currency (0) 2 2" xfId="1311"/>
    <cellStyle name="Calc Currency (0) 2 3" xfId="1312"/>
    <cellStyle name="Calc Currency (0) 2 3 2" xfId="1313"/>
    <cellStyle name="Calc Currency (0) 2 4" xfId="1314"/>
    <cellStyle name="Calc Currency (0) 3" xfId="1315"/>
    <cellStyle name="Calc Currency (0) 4" xfId="1316"/>
    <cellStyle name="Calc Currency (0) 4 2" xfId="1317"/>
    <cellStyle name="Calc Currency (0) 4 2 2" xfId="1318"/>
    <cellStyle name="Calc Currency (0) 4 3" xfId="1319"/>
    <cellStyle name="Calc Currency (0) 5" xfId="1320"/>
    <cellStyle name="Calc Currency (0) 5 2" xfId="1321"/>
    <cellStyle name="Calc Currency (0) 5 2 2" xfId="1322"/>
    <cellStyle name="Calc Currency (0) 5 3" xfId="1323"/>
    <cellStyle name="Calc Currency (0) 6" xfId="1324"/>
    <cellStyle name="Calc Currency (0) 7" xfId="1325"/>
    <cellStyle name="Calc Currency (2)" xfId="1326"/>
    <cellStyle name="Calc Currency (2) 2" xfId="1327"/>
    <cellStyle name="Calc Percent (0)" xfId="1328"/>
    <cellStyle name="Calc Percent (0) 2" xfId="1329"/>
    <cellStyle name="Calc Percent (1)" xfId="1330"/>
    <cellStyle name="Calc Percent (1) 2" xfId="1331"/>
    <cellStyle name="Calc Percent (2)" xfId="1332"/>
    <cellStyle name="Calc Percent (2) 2" xfId="1333"/>
    <cellStyle name="Calc Units (0)" xfId="1334"/>
    <cellStyle name="Calc Units (0) 2" xfId="1335"/>
    <cellStyle name="Calc Units (0) 3" xfId="1336"/>
    <cellStyle name="Calc Units (0) 3 2" xfId="1337"/>
    <cellStyle name="Calc Units (0) 4" xfId="1338"/>
    <cellStyle name="Calc Units (1)" xfId="1339"/>
    <cellStyle name="Calc Units (1) 2" xfId="1340"/>
    <cellStyle name="Calc Units (1) 3" xfId="1341"/>
    <cellStyle name="Calc Units (1) 3 2" xfId="1342"/>
    <cellStyle name="Calc Units (1) 4" xfId="1343"/>
    <cellStyle name="Calc Units (2)" xfId="1344"/>
    <cellStyle name="Calc Units (2) 2" xfId="1345"/>
    <cellStyle name="Calc Units (2) 3" xfId="1346"/>
    <cellStyle name="Calc Units (2) 3 2" xfId="1347"/>
    <cellStyle name="Calc Units (2) 4" xfId="1348"/>
    <cellStyle name="Calculation" xfId="1349"/>
    <cellStyle name="Calculation 2" xfId="1350"/>
    <cellStyle name="Calculation 2 2" xfId="1351"/>
    <cellStyle name="Calculation 3" xfId="1352"/>
    <cellStyle name="category" xfId="1353"/>
    <cellStyle name="Check Cell" xfId="1354"/>
    <cellStyle name="Check Cell 2" xfId="1355"/>
    <cellStyle name="Check Cell 2 2" xfId="1356"/>
    <cellStyle name="Check Cell 3" xfId="1357"/>
    <cellStyle name="columns_array" xfId="1358"/>
    <cellStyle name="Comma" xfId="1359"/>
    <cellStyle name="Comma  - Style1" xfId="1360"/>
    <cellStyle name="Comma  - Style2" xfId="1361"/>
    <cellStyle name="Comma  - Style3" xfId="1362"/>
    <cellStyle name="Comma  - Style4" xfId="1363"/>
    <cellStyle name="Comma  - Style5" xfId="1364"/>
    <cellStyle name="Comma  - Style6" xfId="1365"/>
    <cellStyle name="Comma  - Style7" xfId="1366"/>
    <cellStyle name="Comma  - Style8" xfId="1367"/>
    <cellStyle name="Comma [0]" xfId="1368"/>
    <cellStyle name="Comma [0] 10" xfId="1369"/>
    <cellStyle name="Comma [0] 10 2" xfId="1370"/>
    <cellStyle name="Comma [0] 11" xfId="3853"/>
    <cellStyle name="Comma [0] 12" xfId="3865"/>
    <cellStyle name="Comma [0] 13" xfId="3606"/>
    <cellStyle name="Comma [0] 14" xfId="3658"/>
    <cellStyle name="Comma [0] 15" xfId="3610"/>
    <cellStyle name="Comma [0] 16" xfId="3654"/>
    <cellStyle name="Comma [0] 2" xfId="1371"/>
    <cellStyle name="Comma [0] 2 13" xfId="1372"/>
    <cellStyle name="Comma [0] 2 13 2" xfId="1373"/>
    <cellStyle name="Comma [0] 2 13 2 2" xfId="1374"/>
    <cellStyle name="Comma [0] 2 13 2 2 2" xfId="1375"/>
    <cellStyle name="Comma [0] 2 13 2 3" xfId="1376"/>
    <cellStyle name="Comma [0] 2 13 2 3 2" xfId="1377"/>
    <cellStyle name="Comma [0] 2 13 2 4" xfId="1378"/>
    <cellStyle name="Comma [0] 2 13 2 4 2" xfId="1379"/>
    <cellStyle name="Comma [0] 2 13 2 5" xfId="1380"/>
    <cellStyle name="Comma [0] 2 13 2 6" xfId="1381"/>
    <cellStyle name="Comma [0] 2 13 3" xfId="1382"/>
    <cellStyle name="Comma [0] 2 13 3 2" xfId="1383"/>
    <cellStyle name="Comma [0] 2 13 4" xfId="1384"/>
    <cellStyle name="Comma [0] 2 13 4 2" xfId="1385"/>
    <cellStyle name="Comma [0] 2 13 5" xfId="1386"/>
    <cellStyle name="Comma [0] 2 13 5 2" xfId="1387"/>
    <cellStyle name="Comma [0] 2 13 6" xfId="1388"/>
    <cellStyle name="Comma [0] 2 13 7" xfId="1389"/>
    <cellStyle name="Comma [0] 2 2" xfId="1390"/>
    <cellStyle name="Comma [0] 2 2 2" xfId="1391"/>
    <cellStyle name="Comma [0] 2 3" xfId="1392"/>
    <cellStyle name="Comma [0] 2 3 2" xfId="1393"/>
    <cellStyle name="Comma [0] 2 4" xfId="1394"/>
    <cellStyle name="Comma [0] 2 4 2" xfId="1395"/>
    <cellStyle name="Comma [0] 2 5" xfId="1396"/>
    <cellStyle name="Comma [0] 2 6" xfId="1397"/>
    <cellStyle name="Comma [0] 2 6 2" xfId="1398"/>
    <cellStyle name="Comma [0] 2 7" xfId="1399"/>
    <cellStyle name="Comma [0] 26" xfId="1400"/>
    <cellStyle name="Comma [0] 26 2" xfId="1401"/>
    <cellStyle name="Comma [0] 26 3" xfId="3660"/>
    <cellStyle name="Comma [0] 3" xfId="1402"/>
    <cellStyle name="Comma [0] 3 2" xfId="1403"/>
    <cellStyle name="Comma [0] 4" xfId="1404"/>
    <cellStyle name="Comma [0] 4 2" xfId="1405"/>
    <cellStyle name="Comma [0] 4 2 2" xfId="1406"/>
    <cellStyle name="Comma [0] 4 3" xfId="1407"/>
    <cellStyle name="Comma [0] 4 4" xfId="1408"/>
    <cellStyle name="Comma [0] 5" xfId="1409"/>
    <cellStyle name="Comma [0] 5 2" xfId="1410"/>
    <cellStyle name="Comma [0] 5 3" xfId="1411"/>
    <cellStyle name="Comma [0] 6" xfId="1412"/>
    <cellStyle name="Comma [0] 6 2" xfId="1413"/>
    <cellStyle name="Comma [0] 6 2 2" xfId="1414"/>
    <cellStyle name="Comma [0] 6 3" xfId="1415"/>
    <cellStyle name="Comma [0] 6 3 2" xfId="1416"/>
    <cellStyle name="Comma [0] 6 4" xfId="1417"/>
    <cellStyle name="Comma [0] 6 4 2" xfId="1418"/>
    <cellStyle name="Comma [0] 6 5" xfId="1419"/>
    <cellStyle name="Comma [0] 7" xfId="1420"/>
    <cellStyle name="Comma [0] 7 2" xfId="1421"/>
    <cellStyle name="Comma [0] 7 2 2" xfId="1422"/>
    <cellStyle name="Comma [0] 7 2 2 2" xfId="1423"/>
    <cellStyle name="Comma [0] 7 2 3" xfId="1424"/>
    <cellStyle name="Comma [0] 7 2 3 2" xfId="1425"/>
    <cellStyle name="Comma [0] 7 2 4" xfId="1426"/>
    <cellStyle name="Comma [0] 7 3" xfId="1427"/>
    <cellStyle name="Comma [0] 7 3 2" xfId="1428"/>
    <cellStyle name="Comma [0] 7 4" xfId="1429"/>
    <cellStyle name="Comma [0] 8" xfId="1430"/>
    <cellStyle name="Comma [0] 8 2" xfId="1431"/>
    <cellStyle name="Comma [0] 9" xfId="1432"/>
    <cellStyle name="Comma [0] 9 2" xfId="1433"/>
    <cellStyle name="Comma [0]_ SG&amp;A Bridge " xfId="1434"/>
    <cellStyle name="Comma [00]" xfId="1435"/>
    <cellStyle name="Comma [00] 2" xfId="1436"/>
    <cellStyle name="Comma 10" xfId="1437"/>
    <cellStyle name="Comma 100" xfId="1438"/>
    <cellStyle name="Comma 101" xfId="1439"/>
    <cellStyle name="Comma 102" xfId="1440"/>
    <cellStyle name="Comma 103" xfId="1441"/>
    <cellStyle name="Comma 104" xfId="1442"/>
    <cellStyle name="Comma 105" xfId="1443"/>
    <cellStyle name="Comma 106" xfId="1444"/>
    <cellStyle name="Comma 107" xfId="1445"/>
    <cellStyle name="Comma 108" xfId="1446"/>
    <cellStyle name="Comma 109" xfId="1447"/>
    <cellStyle name="Comma 11" xfId="1448"/>
    <cellStyle name="Comma 11 2" xfId="1449"/>
    <cellStyle name="Comma 11 3" xfId="1450"/>
    <cellStyle name="Comma 11 3 2" xfId="1451"/>
    <cellStyle name="Comma 11 3 3" xfId="1452"/>
    <cellStyle name="Comma 11 3 4" xfId="1453"/>
    <cellStyle name="Comma 110" xfId="1454"/>
    <cellStyle name="Comma 111" xfId="1455"/>
    <cellStyle name="Comma 112" xfId="1456"/>
    <cellStyle name="Comma 113" xfId="1457"/>
    <cellStyle name="Comma 114" xfId="1458"/>
    <cellStyle name="Comma 115" xfId="1459"/>
    <cellStyle name="Comma 116" xfId="1460"/>
    <cellStyle name="Comma 117" xfId="1461"/>
    <cellStyle name="Comma 118" xfId="1462"/>
    <cellStyle name="Comma 119" xfId="1463"/>
    <cellStyle name="Comma 12" xfId="1464"/>
    <cellStyle name="Comma 12 2" xfId="1465"/>
    <cellStyle name="Comma 12 3" xfId="1466"/>
    <cellStyle name="Comma 12 3 2" xfId="1467"/>
    <cellStyle name="Comma 12 3 3" xfId="1468"/>
    <cellStyle name="Comma 120" xfId="1469"/>
    <cellStyle name="Comma 120 2" xfId="1470"/>
    <cellStyle name="Comma 121" xfId="1471"/>
    <cellStyle name="Comma 121 2" xfId="1472"/>
    <cellStyle name="Comma 122" xfId="1473"/>
    <cellStyle name="Comma 123" xfId="1474"/>
    <cellStyle name="Comma 124" xfId="1475"/>
    <cellStyle name="Comma 125" xfId="1476"/>
    <cellStyle name="Comma 126" xfId="1477"/>
    <cellStyle name="Comma 127" xfId="1478"/>
    <cellStyle name="Comma 128" xfId="1479"/>
    <cellStyle name="Comma 129" xfId="1480"/>
    <cellStyle name="Comma 13" xfId="1481"/>
    <cellStyle name="Comma 13 2" xfId="1482"/>
    <cellStyle name="Comma 13 3" xfId="1483"/>
    <cellStyle name="Comma 13 3 2" xfId="1484"/>
    <cellStyle name="Comma 13 3 3" xfId="1485"/>
    <cellStyle name="Comma 130" xfId="1486"/>
    <cellStyle name="Comma 131" xfId="1487"/>
    <cellStyle name="Comma 132" xfId="1488"/>
    <cellStyle name="Comma 133" xfId="1489"/>
    <cellStyle name="Comma 134" xfId="1490"/>
    <cellStyle name="Comma 135" xfId="1491"/>
    <cellStyle name="Comma 136" xfId="1492"/>
    <cellStyle name="Comma 137" xfId="1493"/>
    <cellStyle name="Comma 138" xfId="1494"/>
    <cellStyle name="Comma 139" xfId="1495"/>
    <cellStyle name="Comma 14" xfId="1496"/>
    <cellStyle name="Comma 14 2" xfId="1497"/>
    <cellStyle name="Comma 14 3" xfId="1498"/>
    <cellStyle name="Comma 140" xfId="1499"/>
    <cellStyle name="Comma 141" xfId="1500"/>
    <cellStyle name="Comma 142" xfId="1501"/>
    <cellStyle name="Comma 143" xfId="1502"/>
    <cellStyle name="Comma 144" xfId="1503"/>
    <cellStyle name="Comma 145" xfId="1504"/>
    <cellStyle name="Comma 146" xfId="1505"/>
    <cellStyle name="Comma 147" xfId="1506"/>
    <cellStyle name="Comma 148" xfId="1507"/>
    <cellStyle name="Comma 149" xfId="1508"/>
    <cellStyle name="Comma 15" xfId="1509"/>
    <cellStyle name="Comma 150" xfId="1510"/>
    <cellStyle name="Comma 16" xfId="1511"/>
    <cellStyle name="Comma 17" xfId="1512"/>
    <cellStyle name="Comma 18" xfId="1513"/>
    <cellStyle name="Comma 19" xfId="1514"/>
    <cellStyle name="Comma 2" xfId="1515"/>
    <cellStyle name="Comma 20" xfId="1516"/>
    <cellStyle name="Comma 21" xfId="1517"/>
    <cellStyle name="Comma 22" xfId="1518"/>
    <cellStyle name="Comma 23" xfId="1519"/>
    <cellStyle name="Comma 24" xfId="1520"/>
    <cellStyle name="Comma 25" xfId="1521"/>
    <cellStyle name="Comma 26" xfId="1522"/>
    <cellStyle name="Comma 27" xfId="1523"/>
    <cellStyle name="Comma 28" xfId="1524"/>
    <cellStyle name="Comma 29" xfId="1525"/>
    <cellStyle name="Comma 3" xfId="1526"/>
    <cellStyle name="Comma 30" xfId="1527"/>
    <cellStyle name="Comma 31" xfId="1528"/>
    <cellStyle name="Comma 32" xfId="1529"/>
    <cellStyle name="Comma 33" xfId="1530"/>
    <cellStyle name="Comma 34" xfId="1531"/>
    <cellStyle name="Comma 35" xfId="1532"/>
    <cellStyle name="Comma 36" xfId="1533"/>
    <cellStyle name="Comma 37" xfId="1534"/>
    <cellStyle name="Comma 38" xfId="1535"/>
    <cellStyle name="Comma 39" xfId="1536"/>
    <cellStyle name="Comma 4" xfId="1537"/>
    <cellStyle name="Comma 40" xfId="1538"/>
    <cellStyle name="Comma 41" xfId="1539"/>
    <cellStyle name="Comma 42" xfId="1540"/>
    <cellStyle name="Comma 43" xfId="1541"/>
    <cellStyle name="Comma 44" xfId="1542"/>
    <cellStyle name="Comma 45" xfId="1543"/>
    <cellStyle name="Comma 46" xfId="1544"/>
    <cellStyle name="Comma 47" xfId="1545"/>
    <cellStyle name="Comma 48" xfId="1546"/>
    <cellStyle name="Comma 49" xfId="1547"/>
    <cellStyle name="Comma 5" xfId="1548"/>
    <cellStyle name="Comma 50" xfId="1549"/>
    <cellStyle name="Comma 51" xfId="1550"/>
    <cellStyle name="Comma 52" xfId="1551"/>
    <cellStyle name="Comma 53" xfId="1552"/>
    <cellStyle name="Comma 54" xfId="1553"/>
    <cellStyle name="Comma 55" xfId="1554"/>
    <cellStyle name="Comma 56" xfId="1555"/>
    <cellStyle name="Comma 57" xfId="1556"/>
    <cellStyle name="Comma 58" xfId="1557"/>
    <cellStyle name="Comma 59" xfId="1558"/>
    <cellStyle name="Comma 6" xfId="1559"/>
    <cellStyle name="Comma 60" xfId="1560"/>
    <cellStyle name="Comma 61" xfId="1561"/>
    <cellStyle name="Comma 62" xfId="1562"/>
    <cellStyle name="Comma 63" xfId="1563"/>
    <cellStyle name="Comma 64" xfId="1564"/>
    <cellStyle name="Comma 65" xfId="1565"/>
    <cellStyle name="Comma 66" xfId="1566"/>
    <cellStyle name="Comma 67" xfId="1567"/>
    <cellStyle name="Comma 68" xfId="1568"/>
    <cellStyle name="Comma 69" xfId="1569"/>
    <cellStyle name="Comma 7" xfId="1570"/>
    <cellStyle name="Comma 70" xfId="1571"/>
    <cellStyle name="Comma 71" xfId="1572"/>
    <cellStyle name="Comma 72" xfId="1573"/>
    <cellStyle name="Comma 73" xfId="1574"/>
    <cellStyle name="Comma 74" xfId="1575"/>
    <cellStyle name="Comma 75" xfId="1576"/>
    <cellStyle name="Comma 76" xfId="1577"/>
    <cellStyle name="Comma 77" xfId="1578"/>
    <cellStyle name="Comma 78" xfId="1579"/>
    <cellStyle name="Comma 79" xfId="1580"/>
    <cellStyle name="Comma 8" xfId="1581"/>
    <cellStyle name="Comma 80" xfId="1582"/>
    <cellStyle name="Comma 81" xfId="1583"/>
    <cellStyle name="Comma 82" xfId="1584"/>
    <cellStyle name="Comma 83" xfId="1585"/>
    <cellStyle name="Comma 84" xfId="1586"/>
    <cellStyle name="Comma 85" xfId="1587"/>
    <cellStyle name="Comma 86" xfId="1588"/>
    <cellStyle name="Comma 87" xfId="1589"/>
    <cellStyle name="Comma 88" xfId="1590"/>
    <cellStyle name="Comma 89" xfId="1591"/>
    <cellStyle name="Comma 9" xfId="1592"/>
    <cellStyle name="Comma 90" xfId="1593"/>
    <cellStyle name="Comma 91" xfId="1594"/>
    <cellStyle name="Comma 91 2" xfId="1595"/>
    <cellStyle name="Comma 91 2 2" xfId="1596"/>
    <cellStyle name="Comma 91 3" xfId="1597"/>
    <cellStyle name="Comma 91 3 2" xfId="1598"/>
    <cellStyle name="Comma 91 4" xfId="1599"/>
    <cellStyle name="Comma 91 4 2" xfId="1600"/>
    <cellStyle name="Comma 91 5" xfId="1601"/>
    <cellStyle name="Comma 92" xfId="1602"/>
    <cellStyle name="Comma 93" xfId="1603"/>
    <cellStyle name="Comma 94" xfId="1604"/>
    <cellStyle name="Comma 95" xfId="1605"/>
    <cellStyle name="Comma 96" xfId="1606"/>
    <cellStyle name="Comma 97" xfId="1607"/>
    <cellStyle name="Comma 98" xfId="1608"/>
    <cellStyle name="Comma 99" xfId="1609"/>
    <cellStyle name="comma zerodec" xfId="1610"/>
    <cellStyle name="comma zerodec 2" xfId="1611"/>
    <cellStyle name="Comma_ SG&amp;A Bridge " xfId="1612"/>
    <cellStyle name="Comma0" xfId="1613"/>
    <cellStyle name="Currency" xfId="1614"/>
    <cellStyle name="Currency [0]" xfId="1615"/>
    <cellStyle name="Currency [0] 2" xfId="3851"/>
    <cellStyle name="Currency [0] 3" xfId="3867"/>
    <cellStyle name="Currency [0] 4" xfId="3608"/>
    <cellStyle name="Currency [0] 5" xfId="3656"/>
    <cellStyle name="Currency [0] 6" xfId="3910"/>
    <cellStyle name="Currency [0] 7" xfId="3579"/>
    <cellStyle name="Currency [0] K" xfId="1616"/>
    <cellStyle name="Currency [0]_ SG&amp;A Bridge " xfId="1617"/>
    <cellStyle name="Currency [0]͢laroux_1" xfId="1618"/>
    <cellStyle name="Currency [00]" xfId="1619"/>
    <cellStyle name="Currency [00] 2" xfId="1620"/>
    <cellStyle name="Currency 10" xfId="3657"/>
    <cellStyle name="Currency 11" xfId="3840"/>
    <cellStyle name="Currency 12" xfId="3583"/>
    <cellStyle name="Currency 13" xfId="3949"/>
    <cellStyle name="Currency 14" xfId="3952"/>
    <cellStyle name="Currency 2" xfId="1621"/>
    <cellStyle name="Currency 2 2" xfId="1622"/>
    <cellStyle name="Currency 2 2 2" xfId="1623"/>
    <cellStyle name="Currency 3" xfId="1624"/>
    <cellStyle name="Currency 4" xfId="1625"/>
    <cellStyle name="Currency 5" xfId="1626"/>
    <cellStyle name="Currency 6" xfId="1627"/>
    <cellStyle name="Currency 7" xfId="3852"/>
    <cellStyle name="Currency 8" xfId="3866"/>
    <cellStyle name="Currency 9" xfId="3607"/>
    <cellStyle name="currency-$_표지 " xfId="1628"/>
    <cellStyle name="Currency_ SG&amp;A Bridge " xfId="1629"/>
    <cellStyle name="Currency0" xfId="1630"/>
    <cellStyle name="Currency1" xfId="1631"/>
    <cellStyle name="Currency1 2" xfId="1632"/>
    <cellStyle name="Currency1 3" xfId="1633"/>
    <cellStyle name="Currency1 4" xfId="3850"/>
    <cellStyle name="Currency1 5" xfId="3659"/>
    <cellStyle name="Currency1 6" xfId="3609"/>
    <cellStyle name="Currency1 7" xfId="3655"/>
    <cellStyle name="Currency1 8" xfId="3874"/>
    <cellStyle name="Currency1 9" xfId="3581"/>
    <cellStyle name="custom" xfId="1634"/>
    <cellStyle name="Date" xfId="1635"/>
    <cellStyle name="Date 2" xfId="1636"/>
    <cellStyle name="Date 3" xfId="1637"/>
    <cellStyle name="Date Short" xfId="1638"/>
    <cellStyle name="Date_견적서-견적 예시_P2000G3_0527" xfId="1639"/>
    <cellStyle name="DD" xfId="3849"/>
    <cellStyle name="DD 2" xfId="3848"/>
    <cellStyle name="DELTA" xfId="1640"/>
    <cellStyle name="Dezimal [0]_laroux" xfId="1641"/>
    <cellStyle name="Dezimal_laroux" xfId="1642"/>
    <cellStyle name="discount" xfId="1643"/>
    <cellStyle name="Dollar (zero dec)" xfId="1644"/>
    <cellStyle name="Dollar (zero dec) 2" xfId="1645"/>
    <cellStyle name="DSValue" xfId="3955"/>
    <cellStyle name="EDS" xfId="1646"/>
    <cellStyle name="Enter Currency (0)" xfId="1647"/>
    <cellStyle name="Enter Currency (0) 2" xfId="1648"/>
    <cellStyle name="Enter Currency (2)" xfId="1649"/>
    <cellStyle name="Enter Currency (2) 2" xfId="1650"/>
    <cellStyle name="Enter Units (0)" xfId="1651"/>
    <cellStyle name="Enter Units (0) 2" xfId="1652"/>
    <cellStyle name="Enter Units (0) 3" xfId="1653"/>
    <cellStyle name="Enter Units (0) 3 2" xfId="1654"/>
    <cellStyle name="Enter Units (0) 4" xfId="1655"/>
    <cellStyle name="Enter Units (1)" xfId="1656"/>
    <cellStyle name="Enter Units (1) 2" xfId="1657"/>
    <cellStyle name="Enter Units (1) 3" xfId="1658"/>
    <cellStyle name="Enter Units (1) 3 2" xfId="1659"/>
    <cellStyle name="Enter Units (1) 4" xfId="1660"/>
    <cellStyle name="Enter Units (2)" xfId="1661"/>
    <cellStyle name="Enter Units (2) 2" xfId="1662"/>
    <cellStyle name="Enter Units (2) 3" xfId="1663"/>
    <cellStyle name="Enter Units (2) 3 2" xfId="1664"/>
    <cellStyle name="Enter Units (2) 4" xfId="1665"/>
    <cellStyle name="Euro" xfId="1666"/>
    <cellStyle name="Excel Built-in Normal" xfId="1667"/>
    <cellStyle name="Excel Built-in Normal 2" xfId="1668"/>
    <cellStyle name="Excel Built-in Normal 3" xfId="1669"/>
    <cellStyle name="Excel Built-in Normal 4" xfId="1670"/>
    <cellStyle name="Explanatory Text" xfId="1671"/>
    <cellStyle name="Explanatory Text 2" xfId="1672"/>
    <cellStyle name="Explanatory Text 2 2" xfId="1673"/>
    <cellStyle name="Explanatory Text 3" xfId="1674"/>
    <cellStyle name="Fixed" xfId="1675"/>
    <cellStyle name="Fixed 2" xfId="1676"/>
    <cellStyle name="Followed Hyperlink" xfId="1677"/>
    <cellStyle name="Good" xfId="1678"/>
    <cellStyle name="Good 2" xfId="1679"/>
    <cellStyle name="Good 2 2" xfId="1680"/>
    <cellStyle name="Good 3" xfId="1681"/>
    <cellStyle name="Grey" xfId="1682"/>
    <cellStyle name="Grey 2" xfId="1683"/>
    <cellStyle name="Grey 2 2" xfId="1684"/>
    <cellStyle name="HEADER" xfId="1685"/>
    <cellStyle name="Header1" xfId="1686"/>
    <cellStyle name="Header2" xfId="1687"/>
    <cellStyle name="Header2 2" xfId="1688"/>
    <cellStyle name="Header2 2 2" xfId="3847"/>
    <cellStyle name="Header2 3" xfId="3846"/>
    <cellStyle name="Heading 1" xfId="1689"/>
    <cellStyle name="Heading 1 2" xfId="1690"/>
    <cellStyle name="Heading 1 2 2" xfId="1691"/>
    <cellStyle name="Heading 1 3" xfId="1692"/>
    <cellStyle name="Heading 2" xfId="1693"/>
    <cellStyle name="Heading 2 2" xfId="1694"/>
    <cellStyle name="Heading 2 2 2" xfId="1695"/>
    <cellStyle name="Heading 2 3" xfId="1696"/>
    <cellStyle name="Heading 3" xfId="1697"/>
    <cellStyle name="Heading 3 2" xfId="1698"/>
    <cellStyle name="Heading 3 2 2" xfId="1699"/>
    <cellStyle name="Heading 3 3" xfId="1700"/>
    <cellStyle name="Heading 4" xfId="1701"/>
    <cellStyle name="Heading 4 2" xfId="1702"/>
    <cellStyle name="Heading 4 2 2" xfId="1703"/>
    <cellStyle name="Heading 4 3" xfId="1704"/>
    <cellStyle name="Heading1" xfId="1705"/>
    <cellStyle name="Heading1 2" xfId="1706"/>
    <cellStyle name="Heading2" xfId="1707"/>
    <cellStyle name="Heading2 2" xfId="1708"/>
    <cellStyle name="Hyperlink" xfId="1709"/>
    <cellStyle name="Hyperlink 2" xfId="1710"/>
    <cellStyle name="Hyperlink 2 2" xfId="1711"/>
    <cellStyle name="Hyperlink 2 3" xfId="1712"/>
    <cellStyle name="Hyperlink 3" xfId="1713"/>
    <cellStyle name="Hyperlink 3 2" xfId="1714"/>
    <cellStyle name="Hyperlink 4" xfId="1715"/>
    <cellStyle name="Input" xfId="1716"/>
    <cellStyle name="Input [yellow]" xfId="1717"/>
    <cellStyle name="Input [yellow] 2" xfId="1718"/>
    <cellStyle name="Input [yellow] 2 2" xfId="1719"/>
    <cellStyle name="Input [yellow] 2 3" xfId="1720"/>
    <cellStyle name="Input [yellow] 3" xfId="1721"/>
    <cellStyle name="Input 2" xfId="1722"/>
    <cellStyle name="Input 2 2" xfId="1723"/>
    <cellStyle name="Input 3" xfId="1724"/>
    <cellStyle name="Input_DS3500 Price Action_0531" xfId="1725"/>
    <cellStyle name="Jun" xfId="1726"/>
    <cellStyle name="Jun 2" xfId="1727"/>
    <cellStyle name="Komma [0]_BINV" xfId="1728"/>
    <cellStyle name="Komma_BINV" xfId="1729"/>
    <cellStyle name="Link Currency (0)" xfId="1730"/>
    <cellStyle name="Link Currency (0) 2" xfId="1731"/>
    <cellStyle name="Link Currency (2)" xfId="1732"/>
    <cellStyle name="Link Currency (2) 2" xfId="1733"/>
    <cellStyle name="Link Units (0)" xfId="1734"/>
    <cellStyle name="Link Units (0) 2" xfId="1735"/>
    <cellStyle name="Link Units (0) 3" xfId="1736"/>
    <cellStyle name="Link Units (0) 3 2" xfId="1737"/>
    <cellStyle name="Link Units (0) 4" xfId="1738"/>
    <cellStyle name="Link Units (1)" xfId="1739"/>
    <cellStyle name="Link Units (1) 2" xfId="1740"/>
    <cellStyle name="Link Units (1) 3" xfId="1741"/>
    <cellStyle name="Link Units (1) 3 2" xfId="1742"/>
    <cellStyle name="Link Units (1) 4" xfId="1743"/>
    <cellStyle name="Link Units (2)" xfId="1744"/>
    <cellStyle name="Link Units (2) 2" xfId="1745"/>
    <cellStyle name="Link Units (2) 3" xfId="1746"/>
    <cellStyle name="Link Units (2) 3 2" xfId="1747"/>
    <cellStyle name="Link Units (2) 4" xfId="1748"/>
    <cellStyle name="Linked Cell" xfId="1749"/>
    <cellStyle name="Linked Cell 2" xfId="1750"/>
    <cellStyle name="Linked Cell 2 2" xfId="1751"/>
    <cellStyle name="Linked Cell 3" xfId="1752"/>
    <cellStyle name="Milliers [0]_!!!GO" xfId="1753"/>
    <cellStyle name="Milliers_!!!GO" xfId="1754"/>
    <cellStyle name="Model" xfId="1755"/>
    <cellStyle name="Model 2" xfId="3845"/>
    <cellStyle name="Model 2 2" xfId="3844"/>
    <cellStyle name="Model 3" xfId="3843"/>
    <cellStyle name="Mon?aire [0]_Arabian Spec" xfId="1756"/>
    <cellStyle name="Mon?aire_Arabian Spec" xfId="1757"/>
    <cellStyle name="Monétaire [0]_!!!GO" xfId="1758"/>
    <cellStyle name="Monétaire_!!!GO" xfId="1759"/>
    <cellStyle name="MS Proofing Tools" xfId="1760"/>
    <cellStyle name="Neutral" xfId="1761"/>
    <cellStyle name="Neutral 2" xfId="1762"/>
    <cellStyle name="Neutral 2 2" xfId="1763"/>
    <cellStyle name="Neutral 3" xfId="1764"/>
    <cellStyle name="no dec" xfId="1765"/>
    <cellStyle name="normal" xfId="1766"/>
    <cellStyle name="Normal - Style1" xfId="1767"/>
    <cellStyle name="Normal - Style1 10" xfId="3907"/>
    <cellStyle name="Normal - Style1 11" xfId="3562"/>
    <cellStyle name="Normal - Style1 12" xfId="3536"/>
    <cellStyle name="Normal - Style1 2" xfId="1768"/>
    <cellStyle name="Normal - Style1 2 2" xfId="1769"/>
    <cellStyle name="Normal - Style1 2 3" xfId="1770"/>
    <cellStyle name="Normal - Style1 2 4" xfId="1771"/>
    <cellStyle name="Normal - Style1 2 4 2" xfId="1772"/>
    <cellStyle name="Normal - Style1 2 5" xfId="1773"/>
    <cellStyle name="Normal - Style1 3" xfId="1774"/>
    <cellStyle name="Normal - Style1 3 2" xfId="1775"/>
    <cellStyle name="Normal - Style1 3 3" xfId="1776"/>
    <cellStyle name="Normal - Style1 3 3 2" xfId="1777"/>
    <cellStyle name="Normal - Style1 3 4" xfId="1778"/>
    <cellStyle name="Normal - Style1 4" xfId="1779"/>
    <cellStyle name="Normal - Style1 5" xfId="1780"/>
    <cellStyle name="Normal - Style1 6" xfId="1781"/>
    <cellStyle name="Normal - Style1 7" xfId="3841"/>
    <cellStyle name="Normal - Style1 8" xfId="3649"/>
    <cellStyle name="Normal - Style1 9" xfId="3624"/>
    <cellStyle name="Normal - 유형1" xfId="3956"/>
    <cellStyle name="Normal 1" xfId="1782"/>
    <cellStyle name="Normal 10" xfId="1783"/>
    <cellStyle name="Normal 10 2" xfId="1784"/>
    <cellStyle name="Normal 10 2 2" xfId="1785"/>
    <cellStyle name="Normal 10 3" xfId="1786"/>
    <cellStyle name="Normal 10 4" xfId="1787"/>
    <cellStyle name="Normal 10 5" xfId="1788"/>
    <cellStyle name="Normal 10 6" xfId="1789"/>
    <cellStyle name="Normal 10 7" xfId="1790"/>
    <cellStyle name="Normal 10 8" xfId="1791"/>
    <cellStyle name="Normal 10_Notification Preperation Template - CCS 9.0" xfId="1792"/>
    <cellStyle name="Normal 100" xfId="1793"/>
    <cellStyle name="Normal 100 2" xfId="1794"/>
    <cellStyle name="Normal 101" xfId="1795"/>
    <cellStyle name="Normal 102" xfId="1796"/>
    <cellStyle name="Normal 103" xfId="1797"/>
    <cellStyle name="Normal 104" xfId="1798"/>
    <cellStyle name="Normal 105" xfId="1799"/>
    <cellStyle name="Normal 11" xfId="1800"/>
    <cellStyle name="Normal 11 2" xfId="1801"/>
    <cellStyle name="Normal 11 3" xfId="1802"/>
    <cellStyle name="Normal 11 4" xfId="1803"/>
    <cellStyle name="Normal 11 5" xfId="1804"/>
    <cellStyle name="Normal 11 6" xfId="1805"/>
    <cellStyle name="Normal 11 7" xfId="1806"/>
    <cellStyle name="Normal 11 8" xfId="1807"/>
    <cellStyle name="Normal 11 8 2" xfId="1808"/>
    <cellStyle name="Normal 11 8 2 2" xfId="1809"/>
    <cellStyle name="Normal 11 8 3" xfId="1810"/>
    <cellStyle name="Normal 11 9" xfId="1811"/>
    <cellStyle name="Normal 12" xfId="1812"/>
    <cellStyle name="Normal 12 2" xfId="1813"/>
    <cellStyle name="Normal 12 3" xfId="1814"/>
    <cellStyle name="Normal 12 4" xfId="1815"/>
    <cellStyle name="Normal 12 5" xfId="1816"/>
    <cellStyle name="Normal 12 6" xfId="1817"/>
    <cellStyle name="Normal 12 7" xfId="1818"/>
    <cellStyle name="Normal 12 8" xfId="1819"/>
    <cellStyle name="Normal 12_Notification Preperation Template - CCS 9.0" xfId="1820"/>
    <cellStyle name="Normal 13" xfId="1821"/>
    <cellStyle name="Normal 13 2" xfId="1822"/>
    <cellStyle name="Normal 13 3" xfId="1823"/>
    <cellStyle name="Normal 13 4" xfId="1824"/>
    <cellStyle name="Normal 13 5" xfId="1825"/>
    <cellStyle name="Normal 13 6" xfId="1826"/>
    <cellStyle name="Normal 13 7" xfId="1827"/>
    <cellStyle name="Normal 13 8" xfId="1828"/>
    <cellStyle name="Normal 13_Notification Preperation Template - CCS 9.0" xfId="1829"/>
    <cellStyle name="Normal 14" xfId="1830"/>
    <cellStyle name="Normal 14 2" xfId="1831"/>
    <cellStyle name="Normal 14 3" xfId="1832"/>
    <cellStyle name="Normal 14 4" xfId="1833"/>
    <cellStyle name="Normal 14 5" xfId="1834"/>
    <cellStyle name="Normal 14 6" xfId="1835"/>
    <cellStyle name="Normal 14 7" xfId="1836"/>
    <cellStyle name="Normal 14 8" xfId="1837"/>
    <cellStyle name="Normal 14_Notification Preperation Template - CCS 9.0" xfId="1838"/>
    <cellStyle name="Normal 15" xfId="1839"/>
    <cellStyle name="Normal 15 2" xfId="1840"/>
    <cellStyle name="Normal 15 3" xfId="1841"/>
    <cellStyle name="Normal 15 4" xfId="1842"/>
    <cellStyle name="Normal 15 5" xfId="1843"/>
    <cellStyle name="Normal 15 6" xfId="1844"/>
    <cellStyle name="Normal 15 7" xfId="1845"/>
    <cellStyle name="Normal 15 8" xfId="1846"/>
    <cellStyle name="Normal 15_Notification Preperation Template - CCS 9.0" xfId="1847"/>
    <cellStyle name="Normal 16" xfId="1848"/>
    <cellStyle name="Normal 16 2" xfId="1849"/>
    <cellStyle name="Normal 16 3" xfId="1850"/>
    <cellStyle name="Normal 16 4" xfId="1851"/>
    <cellStyle name="Normal 16 5" xfId="1852"/>
    <cellStyle name="Normal 16 6" xfId="1853"/>
    <cellStyle name="Normal 16 7" xfId="1854"/>
    <cellStyle name="Normal 16 8" xfId="1855"/>
    <cellStyle name="Normal 16_Notification Preperation Template - CCS 9.0" xfId="1856"/>
    <cellStyle name="Normal 17" xfId="1857"/>
    <cellStyle name="Normal 17 2" xfId="1858"/>
    <cellStyle name="Normal 17 2 2" xfId="1859"/>
    <cellStyle name="Normal 17 2 3" xfId="1860"/>
    <cellStyle name="Normal 17 3" xfId="1861"/>
    <cellStyle name="Normal 17 3 2" xfId="1862"/>
    <cellStyle name="Normal 17 4" xfId="1863"/>
    <cellStyle name="Normal 17 5" xfId="1864"/>
    <cellStyle name="Normal 17 6" xfId="1865"/>
    <cellStyle name="Normal 17 7" xfId="1866"/>
    <cellStyle name="Normal 17 8" xfId="1867"/>
    <cellStyle name="Normal 17_CCS_9 0_Channel_Noti_Draft_07-07-08_ma" xfId="1868"/>
    <cellStyle name="Normal 18" xfId="1869"/>
    <cellStyle name="Normal 18 2" xfId="1870"/>
    <cellStyle name="Normal 18 3" xfId="1871"/>
    <cellStyle name="Normal 18 4" xfId="1872"/>
    <cellStyle name="Normal 18 5" xfId="1873"/>
    <cellStyle name="Normal 18 6" xfId="1874"/>
    <cellStyle name="Normal 18 7" xfId="1875"/>
    <cellStyle name="Normal 18 8" xfId="1876"/>
    <cellStyle name="Normal 18_CCS_9 0_Channel_Noti_Draft_07-07-08_ma" xfId="1877"/>
    <cellStyle name="Normal 19" xfId="1878"/>
    <cellStyle name="Normal 19 2" xfId="1879"/>
    <cellStyle name="Normal 19 3" xfId="1880"/>
    <cellStyle name="Normal 19 4" xfId="1881"/>
    <cellStyle name="Normal 19 5" xfId="1882"/>
    <cellStyle name="Normal 19 6" xfId="1883"/>
    <cellStyle name="Normal 19 7" xfId="1884"/>
    <cellStyle name="Normal 19 8" xfId="1885"/>
    <cellStyle name="Normal 19_CCS_9 0_Channel_Noti_Draft_07-07-08_ma" xfId="1886"/>
    <cellStyle name="Normal 2" xfId="1887"/>
    <cellStyle name="Normal 2 10" xfId="1888"/>
    <cellStyle name="Normal 2 12" xfId="1889"/>
    <cellStyle name="Normal 2 13" xfId="1890"/>
    <cellStyle name="Normal 2 15" xfId="1891"/>
    <cellStyle name="Normal 2 17" xfId="1892"/>
    <cellStyle name="Normal 2 19" xfId="1893"/>
    <cellStyle name="Normal 2 2" xfId="1894"/>
    <cellStyle name="Normal 2 2 2" xfId="1895"/>
    <cellStyle name="Normal 2 21" xfId="1896"/>
    <cellStyle name="Normal 2 22" xfId="1897"/>
    <cellStyle name="Normal 2 25" xfId="1898"/>
    <cellStyle name="Normal 2 29" xfId="1899"/>
    <cellStyle name="Normal 2 3" xfId="1900"/>
    <cellStyle name="Normal 2 3 2" xfId="1901"/>
    <cellStyle name="Normal 2 3 3" xfId="1902"/>
    <cellStyle name="Normal 2 31" xfId="1903"/>
    <cellStyle name="Normal 2 33" xfId="1904"/>
    <cellStyle name="Normal 2 34" xfId="1905"/>
    <cellStyle name="Normal 2 35" xfId="1906"/>
    <cellStyle name="Normal 2 36" xfId="1907"/>
    <cellStyle name="Normal 2 37" xfId="1908"/>
    <cellStyle name="Normal 2 4" xfId="1909"/>
    <cellStyle name="Normal 2 4 2" xfId="1910"/>
    <cellStyle name="Normal 2 4 3" xfId="1911"/>
    <cellStyle name="Normal 2 40" xfId="1912"/>
    <cellStyle name="Normal 2 41" xfId="1913"/>
    <cellStyle name="Normal 2 47" xfId="1914"/>
    <cellStyle name="Normal 2 5" xfId="1915"/>
    <cellStyle name="Normal 2 5 2" xfId="1916"/>
    <cellStyle name="Normal 2 5 3" xfId="1917"/>
    <cellStyle name="Normal 2 56" xfId="1918"/>
    <cellStyle name="Normal 2 6" xfId="1919"/>
    <cellStyle name="Normal 2 7" xfId="1920"/>
    <cellStyle name="Normal 2 8" xfId="1921"/>
    <cellStyle name="Normal 2 9" xfId="1922"/>
    <cellStyle name="Normal 2 9 2" xfId="1923"/>
    <cellStyle name="Normal 2_ACD Security &amp; AIM" xfId="1924"/>
    <cellStyle name="Normal 20" xfId="1925"/>
    <cellStyle name="Normal 20 3" xfId="1926"/>
    <cellStyle name="Normal 20 3 2" xfId="1927"/>
    <cellStyle name="Normal 20 3 3" xfId="1928"/>
    <cellStyle name="Normal 21" xfId="1929"/>
    <cellStyle name="Normal 21 2" xfId="1930"/>
    <cellStyle name="Normal 22" xfId="1931"/>
    <cellStyle name="Normal 22 2" xfId="1932"/>
    <cellStyle name="Normal 23" xfId="1933"/>
    <cellStyle name="Normal 23 8" xfId="1934"/>
    <cellStyle name="Normal 23 8 2" xfId="1935"/>
    <cellStyle name="Normal 23 8 2 2" xfId="1936"/>
    <cellStyle name="Normal 23 8 3" xfId="1937"/>
    <cellStyle name="Normal 24" xfId="1938"/>
    <cellStyle name="Normal 24 3" xfId="1939"/>
    <cellStyle name="Normal 24 3 2" xfId="1940"/>
    <cellStyle name="Normal 24 3 2 2" xfId="1941"/>
    <cellStyle name="Normal 24 3 3" xfId="1942"/>
    <cellStyle name="Normal 25" xfId="1943"/>
    <cellStyle name="Normal 25 3" xfId="1944"/>
    <cellStyle name="Normal 25 3 2" xfId="1945"/>
    <cellStyle name="Normal 25 3 2 2" xfId="1946"/>
    <cellStyle name="Normal 25 3 3" xfId="1947"/>
    <cellStyle name="Normal 26" xfId="1948"/>
    <cellStyle name="Normal 26 8" xfId="1949"/>
    <cellStyle name="Normal 26 8 2" xfId="1950"/>
    <cellStyle name="Normal 26 8 2 2" xfId="1951"/>
    <cellStyle name="Normal 26 8 3" xfId="1952"/>
    <cellStyle name="Normal 27" xfId="1953"/>
    <cellStyle name="Normal 27 3" xfId="1954"/>
    <cellStyle name="Normal 27 3 2" xfId="1955"/>
    <cellStyle name="Normal 27 3 2 2" xfId="1956"/>
    <cellStyle name="Normal 27 3 3" xfId="1957"/>
    <cellStyle name="Normal 28" xfId="1958"/>
    <cellStyle name="Normal 28 8" xfId="1959"/>
    <cellStyle name="Normal 28 8 2" xfId="1960"/>
    <cellStyle name="Normal 28 8 2 2" xfId="1961"/>
    <cellStyle name="Normal 28 8 3" xfId="1962"/>
    <cellStyle name="Normal 29" xfId="1963"/>
    <cellStyle name="Normal 29 2" xfId="1964"/>
    <cellStyle name="Normal 29 3" xfId="1965"/>
    <cellStyle name="Normal 29 3 2" xfId="1966"/>
    <cellStyle name="Normal 29 3 3" xfId="1967"/>
    <cellStyle name="Normal 3" xfId="1968"/>
    <cellStyle name="Normal 3 2" xfId="1969"/>
    <cellStyle name="Normal 3 2 2" xfId="1970"/>
    <cellStyle name="Normal 3 2 3" xfId="1971"/>
    <cellStyle name="Normal 3 3" xfId="1972"/>
    <cellStyle name="Normal 3 3 2" xfId="1973"/>
    <cellStyle name="Normal 3 4" xfId="1974"/>
    <cellStyle name="Normal 3 4 2" xfId="1975"/>
    <cellStyle name="Normal 3 5" xfId="1976"/>
    <cellStyle name="Normal 3 5 2" xfId="1977"/>
    <cellStyle name="Normal 3 6" xfId="1978"/>
    <cellStyle name="Normal 3 6 2" xfId="1979"/>
    <cellStyle name="Normal 3 7" xfId="1980"/>
    <cellStyle name="Normal 3 7 2" xfId="1981"/>
    <cellStyle name="Normal 3 8" xfId="1982"/>
    <cellStyle name="Normal 3_Notification_Academic Subscription Program_ASEAN (879)" xfId="1983"/>
    <cellStyle name="Normal 30" xfId="1984"/>
    <cellStyle name="Normal 30 2" xfId="1985"/>
    <cellStyle name="Normal 31" xfId="1986"/>
    <cellStyle name="Normal 31 2" xfId="1987"/>
    <cellStyle name="Normal 32" xfId="1988"/>
    <cellStyle name="Normal 32 2" xfId="1989"/>
    <cellStyle name="Normal 32 3" xfId="1990"/>
    <cellStyle name="Normal 33" xfId="1991"/>
    <cellStyle name="Normal 33 2" xfId="1992"/>
    <cellStyle name="Normal 34" xfId="1993"/>
    <cellStyle name="Normal 34 2" xfId="1994"/>
    <cellStyle name="Normal 35" xfId="1995"/>
    <cellStyle name="Normal 35 2" xfId="1996"/>
    <cellStyle name="Normal 36" xfId="1997"/>
    <cellStyle name="Normal 36 2" xfId="1998"/>
    <cellStyle name="Normal 37" xfId="1999"/>
    <cellStyle name="Normal 37 2" xfId="2000"/>
    <cellStyle name="Normal 38" xfId="2001"/>
    <cellStyle name="Normal 38 2" xfId="2002"/>
    <cellStyle name="Normal 39" xfId="2003"/>
    <cellStyle name="Normal 39 2" xfId="2004"/>
    <cellStyle name="Normal 4" xfId="2005"/>
    <cellStyle name="Normal 4 18" xfId="2006"/>
    <cellStyle name="Normal 4 18 2" xfId="2007"/>
    <cellStyle name="Normal 4 18 2 2" xfId="2008"/>
    <cellStyle name="Normal 4 18 3" xfId="2009"/>
    <cellStyle name="Normal 4 2" xfId="2010"/>
    <cellStyle name="Normal 4 2 2" xfId="2011"/>
    <cellStyle name="Normal 4 2 21" xfId="2012"/>
    <cellStyle name="Normal 4 2 21 2" xfId="2013"/>
    <cellStyle name="Normal 4 2 21 2 2" xfId="2014"/>
    <cellStyle name="Normal 4 2 21 3" xfId="2015"/>
    <cellStyle name="Normal 4 3" xfId="2016"/>
    <cellStyle name="Normal 4 3 2" xfId="2017"/>
    <cellStyle name="Normal 4 4" xfId="2018"/>
    <cellStyle name="Normal 4 5" xfId="2019"/>
    <cellStyle name="Normal 4 6" xfId="2020"/>
    <cellStyle name="Normal 4 7" xfId="2021"/>
    <cellStyle name="Normal 4 8" xfId="2022"/>
    <cellStyle name="Normal 4_ACD Security &amp; AIM" xfId="2023"/>
    <cellStyle name="Normal 40" xfId="2024"/>
    <cellStyle name="Normal 40 2" xfId="2025"/>
    <cellStyle name="Normal 41" xfId="2026"/>
    <cellStyle name="Normal 41 2" xfId="2027"/>
    <cellStyle name="Normal 42" xfId="2028"/>
    <cellStyle name="Normal 42 2" xfId="2029"/>
    <cellStyle name="Normal 43" xfId="2030"/>
    <cellStyle name="Normal 43 2" xfId="2031"/>
    <cellStyle name="Normal 44" xfId="2032"/>
    <cellStyle name="Normal 44 2" xfId="2033"/>
    <cellStyle name="Normal 45" xfId="2034"/>
    <cellStyle name="Normal 45 2" xfId="2035"/>
    <cellStyle name="Normal 46" xfId="2036"/>
    <cellStyle name="Normal 46 2" xfId="2037"/>
    <cellStyle name="Normal 47" xfId="2038"/>
    <cellStyle name="Normal 47 2" xfId="2039"/>
    <cellStyle name="Normal 48" xfId="2040"/>
    <cellStyle name="Normal 48 2" xfId="2041"/>
    <cellStyle name="Normal 49" xfId="2042"/>
    <cellStyle name="Normal 49 2" xfId="2043"/>
    <cellStyle name="Normal 5" xfId="2044"/>
    <cellStyle name="Normal 5 2" xfId="2045"/>
    <cellStyle name="Normal 5 3" xfId="2046"/>
    <cellStyle name="Normal 5 4" xfId="2047"/>
    <cellStyle name="Normal 5 5" xfId="2048"/>
    <cellStyle name="Normal 5 6" xfId="2049"/>
    <cellStyle name="Normal 5 7" xfId="2050"/>
    <cellStyle name="Normal 5 8" xfId="2051"/>
    <cellStyle name="Normal 5_ACD Security &amp; AIM" xfId="2052"/>
    <cellStyle name="Normal 50" xfId="2053"/>
    <cellStyle name="Normal 50 2" xfId="2054"/>
    <cellStyle name="Normal 51" xfId="2055"/>
    <cellStyle name="Normal 51 2" xfId="2056"/>
    <cellStyle name="Normal 52" xfId="2057"/>
    <cellStyle name="Normal 52 2" xfId="2058"/>
    <cellStyle name="Normal 53" xfId="2059"/>
    <cellStyle name="Normal 53 2" xfId="2060"/>
    <cellStyle name="Normal 54" xfId="2061"/>
    <cellStyle name="Normal 54 2" xfId="2062"/>
    <cellStyle name="Normal 55" xfId="2063"/>
    <cellStyle name="Normal 55 2" xfId="2064"/>
    <cellStyle name="Normal 56" xfId="2065"/>
    <cellStyle name="Normal 56 2" xfId="2066"/>
    <cellStyle name="Normal 57" xfId="2067"/>
    <cellStyle name="Normal 57 2" xfId="2068"/>
    <cellStyle name="Normal 58" xfId="2069"/>
    <cellStyle name="Normal 58 2" xfId="2070"/>
    <cellStyle name="Normal 59" xfId="2071"/>
    <cellStyle name="Normal 59 2" xfId="2072"/>
    <cellStyle name="Normal 6" xfId="2073"/>
    <cellStyle name="Normal 6 2" xfId="2074"/>
    <cellStyle name="Normal 6 2 2" xfId="2075"/>
    <cellStyle name="Normal 6 3" xfId="2076"/>
    <cellStyle name="Normal 6 3 2" xfId="2077"/>
    <cellStyle name="Normal 6 4" xfId="2078"/>
    <cellStyle name="Normal 6 4 2" xfId="2079"/>
    <cellStyle name="Normal 6 5" xfId="2080"/>
    <cellStyle name="Normal 6 6" xfId="2081"/>
    <cellStyle name="Normal 6 7" xfId="2082"/>
    <cellStyle name="Normal 6 8" xfId="2083"/>
    <cellStyle name="Normal 6_Notification Preperation Template - CCS 9.0" xfId="2084"/>
    <cellStyle name="Normal 60" xfId="2085"/>
    <cellStyle name="Normal 60 2" xfId="2086"/>
    <cellStyle name="Normal 61" xfId="2087"/>
    <cellStyle name="Normal 61 2" xfId="2088"/>
    <cellStyle name="Normal 62" xfId="2089"/>
    <cellStyle name="Normal 62 2" xfId="2090"/>
    <cellStyle name="Normal 63" xfId="2091"/>
    <cellStyle name="Normal 63 2" xfId="2092"/>
    <cellStyle name="Normal 64" xfId="2093"/>
    <cellStyle name="Normal 64 2" xfId="2094"/>
    <cellStyle name="Normal 65" xfId="2095"/>
    <cellStyle name="Normal 65 2" xfId="2096"/>
    <cellStyle name="Normal 66" xfId="2097"/>
    <cellStyle name="Normal 66 2" xfId="2098"/>
    <cellStyle name="Normal 67" xfId="2099"/>
    <cellStyle name="Normal 67 2" xfId="2100"/>
    <cellStyle name="Normal 68" xfId="2101"/>
    <cellStyle name="Normal 68 2" xfId="2102"/>
    <cellStyle name="Normal 69" xfId="2103"/>
    <cellStyle name="Normal 69 2" xfId="2104"/>
    <cellStyle name="Normal 7" xfId="2105"/>
    <cellStyle name="Normal 7 2" xfId="2106"/>
    <cellStyle name="Normal 7 2 2" xfId="2107"/>
    <cellStyle name="Normal 7 3" xfId="2108"/>
    <cellStyle name="Normal 7 3 2" xfId="2109"/>
    <cellStyle name="Normal 7 4" xfId="2110"/>
    <cellStyle name="Normal 7 5" xfId="2111"/>
    <cellStyle name="Normal 7 6" xfId="2112"/>
    <cellStyle name="Normal 7 7" xfId="2113"/>
    <cellStyle name="Normal 70" xfId="2114"/>
    <cellStyle name="Normal 70 2" xfId="2115"/>
    <cellStyle name="Normal 71" xfId="2116"/>
    <cellStyle name="Normal 71 2" xfId="2117"/>
    <cellStyle name="Normal 72" xfId="2118"/>
    <cellStyle name="Normal 72 2" xfId="2119"/>
    <cellStyle name="Normal 73" xfId="2120"/>
    <cellStyle name="Normal 73 2" xfId="2121"/>
    <cellStyle name="Normal 74" xfId="2122"/>
    <cellStyle name="Normal 74 10" xfId="2123"/>
    <cellStyle name="Normal 74 11" xfId="2124"/>
    <cellStyle name="Normal 74 12" xfId="2125"/>
    <cellStyle name="Normal 74 13" xfId="2126"/>
    <cellStyle name="Normal 74 14" xfId="2127"/>
    <cellStyle name="Normal 74 15" xfId="2128"/>
    <cellStyle name="Normal 74 16" xfId="2129"/>
    <cellStyle name="Normal 74 17" xfId="2130"/>
    <cellStyle name="Normal 74 2" xfId="2131"/>
    <cellStyle name="Normal 74 3" xfId="2132"/>
    <cellStyle name="Normal 74 4" xfId="2133"/>
    <cellStyle name="Normal 74 5" xfId="2134"/>
    <cellStyle name="Normal 74 6" xfId="2135"/>
    <cellStyle name="Normal 74 7" xfId="2136"/>
    <cellStyle name="Normal 74 8" xfId="2137"/>
    <cellStyle name="Normal 74 9" xfId="2138"/>
    <cellStyle name="Normal 74_CCS_9 0_Channel_Noti_Draft_07-07-08_ma" xfId="2139"/>
    <cellStyle name="Normal 75" xfId="2140"/>
    <cellStyle name="Normal 75 10" xfId="2141"/>
    <cellStyle name="Normal 75 11" xfId="2142"/>
    <cellStyle name="Normal 75 12" xfId="2143"/>
    <cellStyle name="Normal 75 13" xfId="2144"/>
    <cellStyle name="Normal 75 14" xfId="2145"/>
    <cellStyle name="Normal 75 15" xfId="2146"/>
    <cellStyle name="Normal 75 16" xfId="2147"/>
    <cellStyle name="Normal 75 17" xfId="2148"/>
    <cellStyle name="Normal 75 2" xfId="2149"/>
    <cellStyle name="Normal 75 3" xfId="2150"/>
    <cellStyle name="Normal 75 4" xfId="2151"/>
    <cellStyle name="Normal 75 5" xfId="2152"/>
    <cellStyle name="Normal 75 6" xfId="2153"/>
    <cellStyle name="Normal 75 7" xfId="2154"/>
    <cellStyle name="Normal 75 8" xfId="2155"/>
    <cellStyle name="Normal 75 9" xfId="2156"/>
    <cellStyle name="Normal 75_CCS_9 0_Channel_Noti_Draft_07-07-08_ma" xfId="2157"/>
    <cellStyle name="Normal 76" xfId="2158"/>
    <cellStyle name="Normal 77" xfId="2159"/>
    <cellStyle name="Normal 78" xfId="2160"/>
    <cellStyle name="Normal 79" xfId="2161"/>
    <cellStyle name="Normal 79 10" xfId="2162"/>
    <cellStyle name="Normal 79 11" xfId="2163"/>
    <cellStyle name="Normal 79 12" xfId="2164"/>
    <cellStyle name="Normal 79 13" xfId="2165"/>
    <cellStyle name="Normal 79 14" xfId="2166"/>
    <cellStyle name="Normal 79 15" xfId="2167"/>
    <cellStyle name="Normal 79 16" xfId="2168"/>
    <cellStyle name="Normal 79 17" xfId="2169"/>
    <cellStyle name="Normal 79 2" xfId="2170"/>
    <cellStyle name="Normal 79 3" xfId="2171"/>
    <cellStyle name="Normal 79 4" xfId="2172"/>
    <cellStyle name="Normal 79 5" xfId="2173"/>
    <cellStyle name="Normal 79 6" xfId="2174"/>
    <cellStyle name="Normal 79 7" xfId="2175"/>
    <cellStyle name="Normal 79 8" xfId="2176"/>
    <cellStyle name="Normal 79 9" xfId="2177"/>
    <cellStyle name="Normal 79_CCS_9 0_Channel_Noti_Draft_07-07-08_ma" xfId="2178"/>
    <cellStyle name="Normal 8" xfId="2179"/>
    <cellStyle name="Normal 8 2" xfId="2180"/>
    <cellStyle name="Normal 8 2 2" xfId="2181"/>
    <cellStyle name="Normal 8 2 3" xfId="2182"/>
    <cellStyle name="Normal 8 2 4" xfId="2183"/>
    <cellStyle name="Normal 8 3" xfId="2184"/>
    <cellStyle name="Normal 8 3 2" xfId="2185"/>
    <cellStyle name="Normal 8 4" xfId="2186"/>
    <cellStyle name="Normal 8 5" xfId="2187"/>
    <cellStyle name="Normal 8 6" xfId="2188"/>
    <cellStyle name="Normal 8 7" xfId="2189"/>
    <cellStyle name="Normal 8 8" xfId="2190"/>
    <cellStyle name="Normal 8 8 2" xfId="2191"/>
    <cellStyle name="Normal 8 8 2 2" xfId="2192"/>
    <cellStyle name="Normal 8 8 3" xfId="2193"/>
    <cellStyle name="Normal 8_Notification Preperation Template - CCS 9.0" xfId="2194"/>
    <cellStyle name="Normal 80" xfId="2195"/>
    <cellStyle name="Normal 80 10" xfId="2196"/>
    <cellStyle name="Normal 80 11" xfId="2197"/>
    <cellStyle name="Normal 80 12" xfId="2198"/>
    <cellStyle name="Normal 80 13" xfId="2199"/>
    <cellStyle name="Normal 80 14" xfId="2200"/>
    <cellStyle name="Normal 80 15" xfId="2201"/>
    <cellStyle name="Normal 80 16" xfId="2202"/>
    <cellStyle name="Normal 80 17" xfId="2203"/>
    <cellStyle name="Normal 80 2" xfId="2204"/>
    <cellStyle name="Normal 80 3" xfId="2205"/>
    <cellStyle name="Normal 80 4" xfId="2206"/>
    <cellStyle name="Normal 80 5" xfId="2207"/>
    <cellStyle name="Normal 80 6" xfId="2208"/>
    <cellStyle name="Normal 80 7" xfId="2209"/>
    <cellStyle name="Normal 80 8" xfId="2210"/>
    <cellStyle name="Normal 80 9" xfId="2211"/>
    <cellStyle name="Normal 80_CCS_9 0_Channel_Noti_Draft_07-07-08_ma" xfId="2212"/>
    <cellStyle name="Normal 81" xfId="2213"/>
    <cellStyle name="Normal 82" xfId="2214"/>
    <cellStyle name="Normal 82 2" xfId="2215"/>
    <cellStyle name="Normal 83" xfId="2216"/>
    <cellStyle name="Normal 84" xfId="2217"/>
    <cellStyle name="Normal 84 2" xfId="2218"/>
    <cellStyle name="Normal 85" xfId="2219"/>
    <cellStyle name="Normal 86" xfId="2220"/>
    <cellStyle name="Normal 86 2" xfId="2221"/>
    <cellStyle name="Normal 87" xfId="2222"/>
    <cellStyle name="Normal 88" xfId="2223"/>
    <cellStyle name="Normal 88 2" xfId="2224"/>
    <cellStyle name="Normal 89" xfId="2225"/>
    <cellStyle name="Normal 9" xfId="2226"/>
    <cellStyle name="Normal 9 2" xfId="2227"/>
    <cellStyle name="Normal 9 3" xfId="2228"/>
    <cellStyle name="Normal 9 4" xfId="2229"/>
    <cellStyle name="Normal 9 5" xfId="2230"/>
    <cellStyle name="Normal 9 6" xfId="2231"/>
    <cellStyle name="Normal 9 7" xfId="2232"/>
    <cellStyle name="Normal 9 8" xfId="2233"/>
    <cellStyle name="Normal 90" xfId="2234"/>
    <cellStyle name="Normal 90 2" xfId="2235"/>
    <cellStyle name="Normal 91" xfId="2236"/>
    <cellStyle name="Normal 92" xfId="2237"/>
    <cellStyle name="Normal 92 2" xfId="2238"/>
    <cellStyle name="Normal 93" xfId="2239"/>
    <cellStyle name="Normal 94" xfId="2240"/>
    <cellStyle name="Normal 94 2" xfId="2241"/>
    <cellStyle name="Normal 95" xfId="2242"/>
    <cellStyle name="Normal 96" xfId="2243"/>
    <cellStyle name="Normal 96 2" xfId="2244"/>
    <cellStyle name="Normal 97" xfId="2245"/>
    <cellStyle name="Normal 98" xfId="2246"/>
    <cellStyle name="Normal 98 2" xfId="2247"/>
    <cellStyle name="Normal 99" xfId="2248"/>
    <cellStyle name="Normal_ SG&amp;A Bridge " xfId="2249"/>
    <cellStyle name="Note" xfId="2250"/>
    <cellStyle name="Note 10" xfId="2251"/>
    <cellStyle name="Note 10 2" xfId="2252"/>
    <cellStyle name="Note 11" xfId="2253"/>
    <cellStyle name="Note 11 2" xfId="2254"/>
    <cellStyle name="Note 12" xfId="2255"/>
    <cellStyle name="Note 12 2" xfId="2256"/>
    <cellStyle name="Note 13" xfId="2257"/>
    <cellStyle name="Note 13 2" xfId="2258"/>
    <cellStyle name="Note 14" xfId="2259"/>
    <cellStyle name="Note 14 2" xfId="2260"/>
    <cellStyle name="Note 15" xfId="2261"/>
    <cellStyle name="Note 15 2" xfId="2262"/>
    <cellStyle name="Note 16" xfId="2263"/>
    <cellStyle name="Note 16 2" xfId="2264"/>
    <cellStyle name="Note 17" xfId="2265"/>
    <cellStyle name="Note 17 2" xfId="2266"/>
    <cellStyle name="Note 18" xfId="2267"/>
    <cellStyle name="Note 18 2" xfId="2268"/>
    <cellStyle name="Note 19" xfId="2269"/>
    <cellStyle name="Note 19 2" xfId="2270"/>
    <cellStyle name="Note 2" xfId="2271"/>
    <cellStyle name="Note 2 2" xfId="2272"/>
    <cellStyle name="Note 2 2 2" xfId="2273"/>
    <cellStyle name="Note 2 2 2 2" xfId="2274"/>
    <cellStyle name="Note 2 3" xfId="2275"/>
    <cellStyle name="Note 2 3 2" xfId="2276"/>
    <cellStyle name="Note 2 4" xfId="2277"/>
    <cellStyle name="Note 2 5" xfId="2278"/>
    <cellStyle name="Note 20" xfId="2279"/>
    <cellStyle name="Note 20 2" xfId="2280"/>
    <cellStyle name="Note 21" xfId="2281"/>
    <cellStyle name="Note 21 2" xfId="2282"/>
    <cellStyle name="Note 22" xfId="2283"/>
    <cellStyle name="Note 22 2" xfId="2284"/>
    <cellStyle name="Note 23" xfId="2285"/>
    <cellStyle name="Note 23 2" xfId="2286"/>
    <cellStyle name="Note 24" xfId="2287"/>
    <cellStyle name="Note 24 2" xfId="2288"/>
    <cellStyle name="Note 25" xfId="2289"/>
    <cellStyle name="Note 25 2" xfId="2290"/>
    <cellStyle name="Note 26" xfId="2291"/>
    <cellStyle name="Note 26 2" xfId="2292"/>
    <cellStyle name="Note 27" xfId="2293"/>
    <cellStyle name="Note 27 2" xfId="2294"/>
    <cellStyle name="Note 28" xfId="2295"/>
    <cellStyle name="Note 28 2" xfId="2296"/>
    <cellStyle name="Note 29" xfId="2297"/>
    <cellStyle name="Note 29 2" xfId="2298"/>
    <cellStyle name="Note 3" xfId="2299"/>
    <cellStyle name="Note 3 2" xfId="2300"/>
    <cellStyle name="Note 30" xfId="2301"/>
    <cellStyle name="Note 30 2" xfId="2302"/>
    <cellStyle name="Note 31" xfId="2303"/>
    <cellStyle name="Note 31 2" xfId="2304"/>
    <cellStyle name="Note 32" xfId="2305"/>
    <cellStyle name="Note 32 2" xfId="2306"/>
    <cellStyle name="Note 33" xfId="2307"/>
    <cellStyle name="Note 33 2" xfId="2308"/>
    <cellStyle name="Note 34" xfId="2309"/>
    <cellStyle name="Note 34 2" xfId="2310"/>
    <cellStyle name="Note 35" xfId="2311"/>
    <cellStyle name="Note 35 2" xfId="2312"/>
    <cellStyle name="Note 36" xfId="2313"/>
    <cellStyle name="Note 36 2" xfId="2314"/>
    <cellStyle name="Note 37" xfId="2315"/>
    <cellStyle name="Note 37 2" xfId="2316"/>
    <cellStyle name="Note 38" xfId="2317"/>
    <cellStyle name="Note 38 2" xfId="2318"/>
    <cellStyle name="Note 39" xfId="2319"/>
    <cellStyle name="Note 39 2" xfId="2320"/>
    <cellStyle name="Note 4" xfId="2321"/>
    <cellStyle name="Note 4 2" xfId="2322"/>
    <cellStyle name="Note 40" xfId="2323"/>
    <cellStyle name="Note 5" xfId="2324"/>
    <cellStyle name="Note 5 2" xfId="2325"/>
    <cellStyle name="Note 6" xfId="2326"/>
    <cellStyle name="Note 6 2" xfId="2327"/>
    <cellStyle name="Note 7" xfId="2328"/>
    <cellStyle name="Note 7 2" xfId="2329"/>
    <cellStyle name="Note 8" xfId="2330"/>
    <cellStyle name="Note 8 2" xfId="2331"/>
    <cellStyle name="Note 9" xfId="2332"/>
    <cellStyle name="Note 9 2" xfId="2333"/>
    <cellStyle name="number-red" xfId="2334"/>
    <cellStyle name="Option" xfId="2335"/>
    <cellStyle name="Output" xfId="2336"/>
    <cellStyle name="Output 2" xfId="2337"/>
    <cellStyle name="Output 2 2" xfId="2338"/>
    <cellStyle name="Output 3" xfId="2339"/>
    <cellStyle name="p/n" xfId="2340"/>
    <cellStyle name="Percent" xfId="2341"/>
    <cellStyle name="Percent [0]" xfId="2342"/>
    <cellStyle name="Percent [0] 2" xfId="2343"/>
    <cellStyle name="Percent [00]" xfId="2344"/>
    <cellStyle name="Percent [00] 2" xfId="2345"/>
    <cellStyle name="Percent [2]" xfId="2346"/>
    <cellStyle name="Percent 10" xfId="3626"/>
    <cellStyle name="Percent 11" xfId="3873"/>
    <cellStyle name="Percent 12" xfId="3566"/>
    <cellStyle name="Percent 13" xfId="3537"/>
    <cellStyle name="Percent 14" xfId="3950"/>
    <cellStyle name="Percent 15" xfId="3951"/>
    <cellStyle name="Percent 2" xfId="2347"/>
    <cellStyle name="Percent 3" xfId="2348"/>
    <cellStyle name="Percent 3 2" xfId="2349"/>
    <cellStyle name="Percent 3 2 8" xfId="2350"/>
    <cellStyle name="Percent 3 2 8 2" xfId="2351"/>
    <cellStyle name="Percent 3 2 8 2 2" xfId="2352"/>
    <cellStyle name="Percent 3 2 8 2 2 2" xfId="2353"/>
    <cellStyle name="Percent 3 2 8 2 3" xfId="2354"/>
    <cellStyle name="Percent 3 2 8 2 3 2" xfId="2355"/>
    <cellStyle name="Percent 3 2 8 2 4" xfId="2356"/>
    <cellStyle name="Percent 3 2 8 2 5" xfId="2357"/>
    <cellStyle name="Percent 3 2 8 3" xfId="2358"/>
    <cellStyle name="Percent 3 2 8 3 2" xfId="2359"/>
    <cellStyle name="Percent 3 2 8 4" xfId="2360"/>
    <cellStyle name="Percent 3 2 8 4 2" xfId="2361"/>
    <cellStyle name="Percent 3 2 8 5" xfId="2362"/>
    <cellStyle name="Percent 3 3" xfId="2363"/>
    <cellStyle name="Percent 3 3 2" xfId="2364"/>
    <cellStyle name="Percent 3 4" xfId="2365"/>
    <cellStyle name="Percent 3 5" xfId="2366"/>
    <cellStyle name="Percent 3 5 2" xfId="2367"/>
    <cellStyle name="Percent 3 6" xfId="2368"/>
    <cellStyle name="Percent 4" xfId="2369"/>
    <cellStyle name="Percent 4 2" xfId="2370"/>
    <cellStyle name="Percent 4 3" xfId="2371"/>
    <cellStyle name="Percent 5" xfId="2372"/>
    <cellStyle name="Percent 5 2" xfId="2373"/>
    <cellStyle name="Percent 5 2 2" xfId="2374"/>
    <cellStyle name="Percent 5 3" xfId="2375"/>
    <cellStyle name="Percent 5 3 2" xfId="2376"/>
    <cellStyle name="Percent 5 4" xfId="2377"/>
    <cellStyle name="Percent 6" xfId="2378"/>
    <cellStyle name="Percent 7" xfId="2379"/>
    <cellStyle name="Percent 8" xfId="3839"/>
    <cellStyle name="Percent 9" xfId="3647"/>
    <cellStyle name="Percent_#6 Temps &amp; Contractors" xfId="2380"/>
    <cellStyle name="PrePop Currency (0)" xfId="2381"/>
    <cellStyle name="PrePop Currency (0) 2" xfId="2382"/>
    <cellStyle name="PrePop Currency (2)" xfId="2383"/>
    <cellStyle name="PrePop Currency (2) 2" xfId="2384"/>
    <cellStyle name="PrePop Units (0)" xfId="2385"/>
    <cellStyle name="PrePop Units (0) 2" xfId="2386"/>
    <cellStyle name="PrePop Units (0) 3" xfId="2387"/>
    <cellStyle name="PrePop Units (0) 3 2" xfId="2388"/>
    <cellStyle name="PrePop Units (0) 4" xfId="2389"/>
    <cellStyle name="PrePop Units (1)" xfId="2390"/>
    <cellStyle name="PrePop Units (1) 2" xfId="2391"/>
    <cellStyle name="PrePop Units (1) 3" xfId="2392"/>
    <cellStyle name="PrePop Units (1) 3 2" xfId="2393"/>
    <cellStyle name="PrePop Units (1) 4" xfId="2394"/>
    <cellStyle name="PrePop Units (2)" xfId="2395"/>
    <cellStyle name="PrePop Units (2) 2" xfId="2396"/>
    <cellStyle name="PrePop Units (2) 3" xfId="2397"/>
    <cellStyle name="PrePop Units (2) 3 2" xfId="2398"/>
    <cellStyle name="PrePop Units (2) 4" xfId="2399"/>
    <cellStyle name="Prices" xfId="2400"/>
    <cellStyle name="Procent_BINV" xfId="2401"/>
    <cellStyle name="Product" xfId="2402"/>
    <cellStyle name="PropGenCurrencyFormat" xfId="2403"/>
    <cellStyle name="Regular Type" xfId="2404"/>
    <cellStyle name="Released" xfId="2405"/>
    <cellStyle name="Small Heading" xfId="2406"/>
    <cellStyle name="Standaard_BINV" xfId="2407"/>
    <cellStyle name="STANDARD" xfId="2408"/>
    <cellStyle name="string" xfId="3957"/>
    <cellStyle name="Style 1" xfId="2409"/>
    <cellStyle name="Style 1 2" xfId="2410"/>
    <cellStyle name="Style 1 2 2" xfId="2411"/>
    <cellStyle name="Style 1 3" xfId="2412"/>
    <cellStyle name="Style 1 4" xfId="2413"/>
    <cellStyle name="Style 1_Notification_Academic Subscription Program_ASEAN (879)" xfId="2414"/>
    <cellStyle name="subhead" xfId="2415"/>
    <cellStyle name="Text Indent A" xfId="2416"/>
    <cellStyle name="Text Indent B" xfId="2417"/>
    <cellStyle name="Text Indent B 2" xfId="2418"/>
    <cellStyle name="Text Indent B 3" xfId="2419"/>
    <cellStyle name="Text Indent B 3 2" xfId="2420"/>
    <cellStyle name="Text Indent B 4" xfId="2421"/>
    <cellStyle name="Text Indent C" xfId="2422"/>
    <cellStyle name="Text Indent C 2" xfId="2423"/>
    <cellStyle name="Text Indent C 3" xfId="2424"/>
    <cellStyle name="Text Indent C 3 2" xfId="2425"/>
    <cellStyle name="Text Indent C 4" xfId="2426"/>
    <cellStyle name="Title" xfId="2427"/>
    <cellStyle name="title [1]" xfId="3837"/>
    <cellStyle name="title [2]" xfId="3836"/>
    <cellStyle name="Title 2" xfId="2428"/>
    <cellStyle name="Title 2 2" xfId="2429"/>
    <cellStyle name="Title 3" xfId="2430"/>
    <cellStyle name="Total" xfId="2431"/>
    <cellStyle name="Total 2" xfId="2432"/>
    <cellStyle name="Total 2 2" xfId="2433"/>
    <cellStyle name="Total 3" xfId="2434"/>
    <cellStyle name="Total 4" xfId="2435"/>
    <cellStyle name="unit" xfId="3958"/>
    <cellStyle name="Valuta [0]_BINV" xfId="2436"/>
    <cellStyle name="Valuta_BINV" xfId="2437"/>
    <cellStyle name="Vertical" xfId="2438"/>
    <cellStyle name="W?rung [0]_laroux" xfId="2439"/>
    <cellStyle name="W?rung_laroux" xfId="2440"/>
    <cellStyle name="Währung [0]_TRAHOURS" xfId="2441"/>
    <cellStyle name="Währung_TRAHOURS" xfId="2442"/>
    <cellStyle name="Warning Text" xfId="2443"/>
    <cellStyle name="Warning Text 2" xfId="2444"/>
    <cellStyle name="Warning Text 2 2" xfId="2445"/>
    <cellStyle name="Warning Text 3" xfId="2446"/>
    <cellStyle name="Обычный_Units" xfId="3959"/>
    <cellStyle name="遽_PERSONAL" xfId="2447"/>
    <cellStyle name="강조색1 2" xfId="22"/>
    <cellStyle name="강조색1 2 2" xfId="2449"/>
    <cellStyle name="강조색1 2 3" xfId="2450"/>
    <cellStyle name="강조색1 2 4" xfId="2448"/>
    <cellStyle name="강조색1 3" xfId="2451"/>
    <cellStyle name="강조색1 4" xfId="2452"/>
    <cellStyle name="강조색1 5" xfId="2453"/>
    <cellStyle name="강조색1 6" xfId="2454"/>
    <cellStyle name="강조색1 7" xfId="2455"/>
    <cellStyle name="강조색2 2" xfId="23"/>
    <cellStyle name="강조색2 2 2" xfId="2457"/>
    <cellStyle name="강조색2 2 3" xfId="2458"/>
    <cellStyle name="강조색2 2 4" xfId="2456"/>
    <cellStyle name="강조색2 3" xfId="2459"/>
    <cellStyle name="강조색2 4" xfId="2460"/>
    <cellStyle name="강조색2 5" xfId="2461"/>
    <cellStyle name="강조색2 6" xfId="2462"/>
    <cellStyle name="강조색2 7" xfId="2463"/>
    <cellStyle name="강조색3 2" xfId="24"/>
    <cellStyle name="강조색3 2 2" xfId="2465"/>
    <cellStyle name="강조색3 2 3" xfId="2466"/>
    <cellStyle name="강조색3 2 4" xfId="2464"/>
    <cellStyle name="강조색3 3" xfId="2467"/>
    <cellStyle name="강조색3 4" xfId="2468"/>
    <cellStyle name="강조색3 5" xfId="2469"/>
    <cellStyle name="강조색3 6" xfId="2470"/>
    <cellStyle name="강조색3 7" xfId="2471"/>
    <cellStyle name="강조색4 2" xfId="25"/>
    <cellStyle name="강조색4 2 2" xfId="2473"/>
    <cellStyle name="강조색4 2 3" xfId="2474"/>
    <cellStyle name="강조색4 2 4" xfId="2472"/>
    <cellStyle name="강조색4 3" xfId="2475"/>
    <cellStyle name="강조색4 4" xfId="2476"/>
    <cellStyle name="강조색4 5" xfId="2477"/>
    <cellStyle name="강조색4 6" xfId="2478"/>
    <cellStyle name="강조색4 7" xfId="2479"/>
    <cellStyle name="강조색5 2" xfId="26"/>
    <cellStyle name="강조색5 2 2" xfId="2481"/>
    <cellStyle name="강조색5 2 3" xfId="2482"/>
    <cellStyle name="강조색5 2 4" xfId="2480"/>
    <cellStyle name="강조색5 3" xfId="2483"/>
    <cellStyle name="강조색5 4" xfId="2484"/>
    <cellStyle name="강조색5 5" xfId="2485"/>
    <cellStyle name="강조색5 6" xfId="2486"/>
    <cellStyle name="강조색5 7" xfId="2487"/>
    <cellStyle name="강조색6 2" xfId="27"/>
    <cellStyle name="강조색6 2 2" xfId="2489"/>
    <cellStyle name="강조색6 2 3" xfId="2490"/>
    <cellStyle name="강조색6 2 4" xfId="2488"/>
    <cellStyle name="강조색6 3" xfId="2491"/>
    <cellStyle name="강조색6 4" xfId="2492"/>
    <cellStyle name="강조색6 5" xfId="2493"/>
    <cellStyle name="강조색6 6" xfId="2494"/>
    <cellStyle name="강조색6 7" xfId="2495"/>
    <cellStyle name="경고문 2" xfId="28"/>
    <cellStyle name="경고문 2 2" xfId="2497"/>
    <cellStyle name="경고문 2 3" xfId="2498"/>
    <cellStyle name="경고문 2 4" xfId="2496"/>
    <cellStyle name="경고문 3" xfId="2499"/>
    <cellStyle name="경고문 4" xfId="2500"/>
    <cellStyle name="경고문 5" xfId="2501"/>
    <cellStyle name="경고문 6" xfId="2502"/>
    <cellStyle name="경고문 7" xfId="2503"/>
    <cellStyle name="계산 2" xfId="29"/>
    <cellStyle name="계산 2 2" xfId="2505"/>
    <cellStyle name="계산 2 2 2" xfId="2506"/>
    <cellStyle name="계산 2 3" xfId="2507"/>
    <cellStyle name="계산 2 4" xfId="2504"/>
    <cellStyle name="계산 3" xfId="2508"/>
    <cellStyle name="계산 3 2" xfId="3960"/>
    <cellStyle name="계산 4" xfId="2509"/>
    <cellStyle name="계산 5" xfId="2510"/>
    <cellStyle name="계산 6" xfId="2511"/>
    <cellStyle name="계산 7" xfId="2512"/>
    <cellStyle name="고정소숫점" xfId="2513"/>
    <cellStyle name="고정출력1" xfId="2514"/>
    <cellStyle name="고정출력2" xfId="2515"/>
    <cellStyle name="나쁨 2" xfId="30"/>
    <cellStyle name="나쁨 2 10" xfId="3961"/>
    <cellStyle name="나쁨 2 11" xfId="3962"/>
    <cellStyle name="나쁨 2 12" xfId="3963"/>
    <cellStyle name="나쁨 2 13" xfId="3964"/>
    <cellStyle name="나쁨 2 14" xfId="3965"/>
    <cellStyle name="나쁨 2 15" xfId="3966"/>
    <cellStyle name="나쁨 2 16" xfId="3967"/>
    <cellStyle name="나쁨 2 17" xfId="3968"/>
    <cellStyle name="나쁨 2 18" xfId="3969"/>
    <cellStyle name="나쁨 2 19" xfId="3970"/>
    <cellStyle name="나쁨 2 2" xfId="49"/>
    <cellStyle name="나쁨 2 20" xfId="3971"/>
    <cellStyle name="나쁨 2 21" xfId="3972"/>
    <cellStyle name="나쁨 2 22" xfId="3973"/>
    <cellStyle name="나쁨 2 3" xfId="59"/>
    <cellStyle name="나쁨 2 3 2" xfId="2516"/>
    <cellStyle name="나쁨 2 4" xfId="3974"/>
    <cellStyle name="나쁨 2 5" xfId="3975"/>
    <cellStyle name="나쁨 2 6" xfId="3976"/>
    <cellStyle name="나쁨 2 7" xfId="3977"/>
    <cellStyle name="나쁨 2 8" xfId="3978"/>
    <cellStyle name="나쁨 2 9" xfId="3979"/>
    <cellStyle name="나쁨 3" xfId="2517"/>
    <cellStyle name="나쁨 4" xfId="2518"/>
    <cellStyle name="나쁨 5" xfId="2519"/>
    <cellStyle name="나쁨 6" xfId="2520"/>
    <cellStyle name="나쁨 7" xfId="2521"/>
    <cellStyle name="날짜" xfId="2522"/>
    <cellStyle name="내역서" xfId="3835"/>
    <cellStyle name="달러" xfId="2523"/>
    <cellStyle name="뒤에 오는 하이퍼링크" xfId="3834"/>
    <cellStyle name="똿뗦먛귟 [0.00]_laroux" xfId="2524"/>
    <cellStyle name="똿뗦먛귟_laroux" xfId="2525"/>
    <cellStyle name="메모 2" xfId="31"/>
    <cellStyle name="메모 2 2" xfId="2527"/>
    <cellStyle name="메모 2 2 2" xfId="2528"/>
    <cellStyle name="메모 2 2 2 2" xfId="2529"/>
    <cellStyle name="메모 2 2 3" xfId="2530"/>
    <cellStyle name="메모 2 2 4" xfId="3833"/>
    <cellStyle name="메모 2 2 5" xfId="3641"/>
    <cellStyle name="메모 2 2 6" xfId="3632"/>
    <cellStyle name="메모 2 2 7" xfId="3640"/>
    <cellStyle name="메모 2 2 8" xfId="3633"/>
    <cellStyle name="메모 2 2 9" xfId="3639"/>
    <cellStyle name="메모 2 3" xfId="2531"/>
    <cellStyle name="메모 2 4" xfId="2526"/>
    <cellStyle name="메모 3" xfId="2532"/>
    <cellStyle name="메모 4" xfId="2533"/>
    <cellStyle name="믅됞 [0.00]_laroux" xfId="2534"/>
    <cellStyle name="믅됞_laroux" xfId="2535"/>
    <cellStyle name="반올림" xfId="3832"/>
    <cellStyle name="백" xfId="3831"/>
    <cellStyle name="백_석촌동꽃마을빌딩" xfId="3830"/>
    <cellStyle name="백_성산아파트" xfId="3829"/>
    <cellStyle name="백_신성교회" xfId="3828"/>
    <cellStyle name="백분율" xfId="2" builtinId="5"/>
    <cellStyle name="백분율 [△1]" xfId="2536"/>
    <cellStyle name="백분율 [△2]" xfId="2537"/>
    <cellStyle name="백분율 [0]" xfId="2538"/>
    <cellStyle name="백분율 [2]" xfId="2539"/>
    <cellStyle name="백분율 10" xfId="2540"/>
    <cellStyle name="백분율 11" xfId="2541"/>
    <cellStyle name="백분율 12" xfId="3948"/>
    <cellStyle name="백분율 13" xfId="3953"/>
    <cellStyle name="백분율 14" xfId="3954"/>
    <cellStyle name="백분율 15" xfId="3980"/>
    <cellStyle name="백분율 16" xfId="3981"/>
    <cellStyle name="백분율 17" xfId="3982"/>
    <cellStyle name="백분율 18" xfId="3983"/>
    <cellStyle name="백분율 19" xfId="3984"/>
    <cellStyle name="백분율 2" xfId="55"/>
    <cellStyle name="백분율 2 10 2" xfId="2543"/>
    <cellStyle name="백분율 2 2" xfId="2544"/>
    <cellStyle name="백분율 2 2 2" xfId="3825"/>
    <cellStyle name="백분율 2 2 2 2" xfId="3824"/>
    <cellStyle name="백분율 2 2 2 3" xfId="3823"/>
    <cellStyle name="백분율 2 2 2 3 2" xfId="3822"/>
    <cellStyle name="백분율 2 2 2 3 3" xfId="3821"/>
    <cellStyle name="백분율 2 2 2 4" xfId="3820"/>
    <cellStyle name="백분율 2 2 3" xfId="2545"/>
    <cellStyle name="백분율 2 2 3 2" xfId="2546"/>
    <cellStyle name="백분율 2 2 3 2 2" xfId="2547"/>
    <cellStyle name="백분율 2 2 3 2 3" xfId="3818"/>
    <cellStyle name="백분율 2 2 3 2 4" xfId="3634"/>
    <cellStyle name="백분율 2 2 3 2 5" xfId="3638"/>
    <cellStyle name="백분율 2 2 3 2 6" xfId="3635"/>
    <cellStyle name="백분율 2 2 3 2 7" xfId="3637"/>
    <cellStyle name="백분율 2 2 3 2 8" xfId="3636"/>
    <cellStyle name="백분율 2 2 3 3" xfId="2548"/>
    <cellStyle name="백분율 2 2 3 3 2" xfId="3816"/>
    <cellStyle name="백분율 2 2 3 3 3" xfId="3815"/>
    <cellStyle name="백분율 2 2 3 3 4" xfId="3817"/>
    <cellStyle name="백분율 2 2 3 4" xfId="3814"/>
    <cellStyle name="백분율 2 2 3 5" xfId="3819"/>
    <cellStyle name="백분율 2 2 4" xfId="3813"/>
    <cellStyle name="백분율 2 2 5" xfId="3812"/>
    <cellStyle name="백분율 2 2 5 2" xfId="3811"/>
    <cellStyle name="백분율 2 2 5 3" xfId="3810"/>
    <cellStyle name="백분율 2 2 6" xfId="3809"/>
    <cellStyle name="백분율 2 2 7" xfId="3826"/>
    <cellStyle name="백분율 2 2 8" xfId="3985"/>
    <cellStyle name="백분율 2 3" xfId="2542"/>
    <cellStyle name="백분율 2 3 2" xfId="3807"/>
    <cellStyle name="백분율 2 3 3" xfId="3806"/>
    <cellStyle name="백분율 2 3 3 2" xfId="3805"/>
    <cellStyle name="백분율 2 3 3 3" xfId="3804"/>
    <cellStyle name="백분율 2 3 4" xfId="3803"/>
    <cellStyle name="백분율 2 3 5" xfId="3808"/>
    <cellStyle name="백분율 20" xfId="3986"/>
    <cellStyle name="백분율 21" xfId="3987"/>
    <cellStyle name="백분율 3" xfId="2549"/>
    <cellStyle name="백분율 3 2" xfId="2550"/>
    <cellStyle name="백분율 3 2 2" xfId="2551"/>
    <cellStyle name="백분율 3 2 3" xfId="2552"/>
    <cellStyle name="백분율 3 2 4" xfId="2553"/>
    <cellStyle name="백분율 3 3" xfId="2554"/>
    <cellStyle name="백분율 3 3 2" xfId="2555"/>
    <cellStyle name="백분율 3 3 3" xfId="2556"/>
    <cellStyle name="백분율 3 3 3 2" xfId="2557"/>
    <cellStyle name="백분율 3 4" xfId="2558"/>
    <cellStyle name="백분율 3 4 2" xfId="2559"/>
    <cellStyle name="백분율 3 5" xfId="2560"/>
    <cellStyle name="백분율 3 6" xfId="2561"/>
    <cellStyle name="백분율 3 7" xfId="2562"/>
    <cellStyle name="백분율 3 7 2" xfId="2563"/>
    <cellStyle name="백분율 3 8" xfId="3988"/>
    <cellStyle name="백분율 4" xfId="2564"/>
    <cellStyle name="백분율 4 10" xfId="3535"/>
    <cellStyle name="백분율 4 11" xfId="3511"/>
    <cellStyle name="백분율 4 12" xfId="3989"/>
    <cellStyle name="백분율 4 2" xfId="2565"/>
    <cellStyle name="백분율 4 2 2" xfId="2566"/>
    <cellStyle name="백분율 4 2 3" xfId="3801"/>
    <cellStyle name="백분율 4 2 4" xfId="3619"/>
    <cellStyle name="백분율 4 2 5" xfId="3643"/>
    <cellStyle name="백분율 4 2 6" xfId="3630"/>
    <cellStyle name="백분율 4 2 7" xfId="3642"/>
    <cellStyle name="백분율 4 2 8" xfId="3631"/>
    <cellStyle name="백분율 4 3" xfId="2567"/>
    <cellStyle name="백분율 4 3 2" xfId="3800"/>
    <cellStyle name="백분율 4 3 3" xfId="3618"/>
    <cellStyle name="백분율 4 3 4" xfId="3644"/>
    <cellStyle name="백분율 4 3 5" xfId="3629"/>
    <cellStyle name="백분율 4 3 6" xfId="3895"/>
    <cellStyle name="백분율 4 3 7" xfId="3578"/>
    <cellStyle name="백분율 4 4" xfId="2568"/>
    <cellStyle name="백분율 4 4 2" xfId="2569"/>
    <cellStyle name="백분율 4 5" xfId="2570"/>
    <cellStyle name="백분율 4 6" xfId="3802"/>
    <cellStyle name="백분율 4 7" xfId="3620"/>
    <cellStyle name="백분율 4 8" xfId="3750"/>
    <cellStyle name="백분율 4 9" xfId="3561"/>
    <cellStyle name="백분율 5" xfId="2571"/>
    <cellStyle name="백분율 5 2" xfId="3799"/>
    <cellStyle name="백분율 5 3" xfId="3617"/>
    <cellStyle name="백분율 5 4" xfId="3645"/>
    <cellStyle name="백분율 5 5" xfId="3628"/>
    <cellStyle name="백분율 5 6" xfId="3918"/>
    <cellStyle name="백분율 5 7" xfId="3567"/>
    <cellStyle name="백분율 5 8" xfId="3990"/>
    <cellStyle name="백분율 6" xfId="2572"/>
    <cellStyle name="백분율 6 2" xfId="2573"/>
    <cellStyle name="백분율 6 3" xfId="2574"/>
    <cellStyle name="백분율 6 3 2" xfId="2575"/>
    <cellStyle name="백분율 6 4" xfId="3991"/>
    <cellStyle name="백분율 7" xfId="2576"/>
    <cellStyle name="백분율 8" xfId="2577"/>
    <cellStyle name="백분율 9" xfId="2578"/>
    <cellStyle name="백분율(2no%)" xfId="2579"/>
    <cellStyle name="백분율(3no%)" xfId="2580"/>
    <cellStyle name="백분율(no%)" xfId="2581"/>
    <cellStyle name="백분율(손익)" xfId="2582"/>
    <cellStyle name="백분율(수주)" xfId="2583"/>
    <cellStyle name="백분율［△1］" xfId="2584"/>
    <cellStyle name="백분율［△2］" xfId="2585"/>
    <cellStyle name="보통 2" xfId="32"/>
    <cellStyle name="보통 2 2" xfId="2587"/>
    <cellStyle name="보통 2 3" xfId="2588"/>
    <cellStyle name="보통 2 4" xfId="2586"/>
    <cellStyle name="보통 3" xfId="2589"/>
    <cellStyle name="보통 4" xfId="2590"/>
    <cellStyle name="보통 5" xfId="2591"/>
    <cellStyle name="보통 6" xfId="2592"/>
    <cellStyle name="보통 7" xfId="2593"/>
    <cellStyle name="뷭?" xfId="3798"/>
    <cellStyle name="常规_Apr02_VelociRaptor" xfId="2594"/>
    <cellStyle name="鱔 [0]_PERSONAL" xfId="2595"/>
    <cellStyle name="鱔_PERSONAL" xfId="2596"/>
    <cellStyle name="설명 텍스트 2" xfId="33"/>
    <cellStyle name="설명 텍스트 2 2" xfId="2598"/>
    <cellStyle name="설명 텍스트 2 3" xfId="2599"/>
    <cellStyle name="설명 텍스트 2 4" xfId="2597"/>
    <cellStyle name="설명 텍스트 3" xfId="2600"/>
    <cellStyle name="설명 텍스트 4" xfId="2601"/>
    <cellStyle name="설명 텍스트 5" xfId="2602"/>
    <cellStyle name="설명 텍스트 6" xfId="2603"/>
    <cellStyle name="설명 텍스트 7" xfId="2604"/>
    <cellStyle name="셀 확인 2" xfId="34"/>
    <cellStyle name="셀 확인 2 2" xfId="2606"/>
    <cellStyle name="셀 확인 2 3" xfId="2607"/>
    <cellStyle name="셀 확인 2 4" xfId="2605"/>
    <cellStyle name="셀 확인 3" xfId="2608"/>
    <cellStyle name="셀 확인 4" xfId="2609"/>
    <cellStyle name="셀 확인 5" xfId="2610"/>
    <cellStyle name="셀 확인 6" xfId="2611"/>
    <cellStyle name="셀 확인 7" xfId="2612"/>
    <cellStyle name="숫자(R)" xfId="2613"/>
    <cellStyle name="쉼표 [0]" xfId="1" builtinId="6"/>
    <cellStyle name="쉼표 [0] 10" xfId="2615"/>
    <cellStyle name="쉼표 [0] 10 2" xfId="2616"/>
    <cellStyle name="쉼표 [0] 10 3" xfId="2617"/>
    <cellStyle name="쉼표 [0] 10 3 2" xfId="2618"/>
    <cellStyle name="쉼표 [0] 10 4" xfId="3796"/>
    <cellStyle name="쉼표 [0] 10 5" xfId="3614"/>
    <cellStyle name="쉼표 [0] 10 6" xfId="3650"/>
    <cellStyle name="쉼표 [0] 10 7" xfId="3623"/>
    <cellStyle name="쉼표 [0] 10 8" xfId="3901"/>
    <cellStyle name="쉼표 [0] 10 9" xfId="3564"/>
    <cellStyle name="쉼표 [0] 11" xfId="2619"/>
    <cellStyle name="쉼표 [0] 11 10" xfId="3563"/>
    <cellStyle name="쉼표 [0] 11 2" xfId="2620"/>
    <cellStyle name="쉼표 [0] 11 2 2" xfId="2621"/>
    <cellStyle name="쉼표 [0] 11 3" xfId="2622"/>
    <cellStyle name="쉼표 [0] 11 3 2" xfId="2623"/>
    <cellStyle name="쉼표 [0] 11 4" xfId="2624"/>
    <cellStyle name="쉼표 [0] 11 5" xfId="3795"/>
    <cellStyle name="쉼표 [0] 11 6" xfId="3613"/>
    <cellStyle name="쉼표 [0] 11 7" xfId="3651"/>
    <cellStyle name="쉼표 [0] 11 8" xfId="3622"/>
    <cellStyle name="쉼표 [0] 11 9" xfId="3898"/>
    <cellStyle name="쉼표 [0] 12" xfId="2625"/>
    <cellStyle name="쉼표 [0] 12 2" xfId="2626"/>
    <cellStyle name="쉼표 [0] 12 2 2" xfId="2627"/>
    <cellStyle name="쉼표 [0] 12 3" xfId="3797"/>
    <cellStyle name="쉼표 [0] 12 4" xfId="3615"/>
    <cellStyle name="쉼표 [0] 12 5" xfId="3648"/>
    <cellStyle name="쉼표 [0] 12 6" xfId="3625"/>
    <cellStyle name="쉼표 [0] 12 7" xfId="3909"/>
    <cellStyle name="쉼표 [0] 12 8" xfId="3565"/>
    <cellStyle name="쉼표 [0] 13" xfId="2628"/>
    <cellStyle name="쉼표 [0] 14" xfId="2629"/>
    <cellStyle name="쉼표 [0] 15" xfId="2630"/>
    <cellStyle name="쉼표 [0] 16" xfId="2631"/>
    <cellStyle name="쉼표 [0] 17" xfId="2632"/>
    <cellStyle name="쉼표 [0] 18" xfId="2614"/>
    <cellStyle name="쉼표 [0] 19" xfId="65"/>
    <cellStyle name="쉼표 [0] 2" xfId="35"/>
    <cellStyle name="쉼표 [0] 2 10" xfId="2634"/>
    <cellStyle name="쉼표 [0] 2 10 2" xfId="2635"/>
    <cellStyle name="쉼표 [0] 2 10 2 2" xfId="2636"/>
    <cellStyle name="쉼표 [0] 2 10 3" xfId="2637"/>
    <cellStyle name="쉼표 [0] 2 10 4" xfId="3992"/>
    <cellStyle name="쉼표 [0] 2 11" xfId="2633"/>
    <cellStyle name="쉼표 [0] 2 11 2" xfId="3993"/>
    <cellStyle name="쉼표 [0] 2 12" xfId="66"/>
    <cellStyle name="쉼표 [0] 2 12 2" xfId="3994"/>
    <cellStyle name="쉼표 [0] 2 13" xfId="3995"/>
    <cellStyle name="쉼표 [0] 2 14" xfId="3996"/>
    <cellStyle name="쉼표 [0] 2 15" xfId="3997"/>
    <cellStyle name="쉼표 [0] 2 16" xfId="3998"/>
    <cellStyle name="쉼표 [0] 2 17" xfId="3999"/>
    <cellStyle name="쉼표 [0] 2 18" xfId="4000"/>
    <cellStyle name="쉼표 [0] 2 19" xfId="4001"/>
    <cellStyle name="쉼표 [0] 2 2" xfId="56"/>
    <cellStyle name="쉼표 [0] 2 2 2" xfId="57"/>
    <cellStyle name="쉼표 [0] 2 2 2 2" xfId="2640"/>
    <cellStyle name="쉼표 [0] 2 2 2 2 2" xfId="3896"/>
    <cellStyle name="쉼표 [0] 2 2 2 3" xfId="2641"/>
    <cellStyle name="쉼표 [0] 2 2 2 3 2" xfId="2642"/>
    <cellStyle name="쉼표 [0] 2 2 2 3 2 2" xfId="2643"/>
    <cellStyle name="쉼표 [0] 2 2 2 3 2 3" xfId="2644"/>
    <cellStyle name="쉼표 [0] 2 2 2 3 2 4" xfId="2645"/>
    <cellStyle name="쉼표 [0] 2 2 2 3 3" xfId="2646"/>
    <cellStyle name="쉼표 [0] 2 2 2 3 4" xfId="2647"/>
    <cellStyle name="쉼표 [0] 2 2 2 3 5" xfId="3868"/>
    <cellStyle name="쉼표 [0] 2 2 2 4" xfId="2639"/>
    <cellStyle name="쉼표 [0] 2 2 2 5" xfId="69"/>
    <cellStyle name="쉼표 [0] 2 2 3" xfId="2648"/>
    <cellStyle name="쉼표 [0] 2 2 3 2" xfId="2649"/>
    <cellStyle name="쉼표 [0] 2 2 3 3" xfId="3921"/>
    <cellStyle name="쉼표 [0] 2 2 4" xfId="2650"/>
    <cellStyle name="쉼표 [0] 2 2 4 2" xfId="3869"/>
    <cellStyle name="쉼표 [0] 2 2 42" xfId="2651"/>
    <cellStyle name="쉼표 [0] 2 2 42 2" xfId="2652"/>
    <cellStyle name="쉼표 [0] 2 2 5" xfId="2638"/>
    <cellStyle name="쉼표 [0] 2 2 6" xfId="68"/>
    <cellStyle name="쉼표 [0] 2 20" xfId="4002"/>
    <cellStyle name="쉼표 [0] 2 21" xfId="4003"/>
    <cellStyle name="쉼표 [0] 2 22" xfId="4004"/>
    <cellStyle name="쉼표 [0] 2 23" xfId="4005"/>
    <cellStyle name="쉼표 [0] 2 3" xfId="50"/>
    <cellStyle name="쉼표 [0] 2 3 2" xfId="2654"/>
    <cellStyle name="쉼표 [0] 2 3 2 2" xfId="2655"/>
    <cellStyle name="쉼표 [0] 2 3 2 3" xfId="3923"/>
    <cellStyle name="쉼표 [0] 2 3 2 4" xfId="3794"/>
    <cellStyle name="쉼표 [0] 2 3 2 5" xfId="3612"/>
    <cellStyle name="쉼표 [0] 2 3 2 6" xfId="3652"/>
    <cellStyle name="쉼표 [0] 2 3 2 7" xfId="3621"/>
    <cellStyle name="쉼표 [0] 2 3 2 8" xfId="3916"/>
    <cellStyle name="쉼표 [0] 2 3 2 9" xfId="3474"/>
    <cellStyle name="쉼표 [0] 2 3 3" xfId="2656"/>
    <cellStyle name="쉼표 [0] 2 3 3 2" xfId="3870"/>
    <cellStyle name="쉼표 [0] 2 3 4" xfId="2657"/>
    <cellStyle name="쉼표 [0] 2 3 4 2" xfId="2658"/>
    <cellStyle name="쉼표 [0] 2 3 5" xfId="2653"/>
    <cellStyle name="쉼표 [0] 2 3 6" xfId="67"/>
    <cellStyle name="쉼표 [0] 2 4" xfId="60"/>
    <cellStyle name="쉼표 [0] 2 4 2" xfId="2660"/>
    <cellStyle name="쉼표 [0] 2 4 3" xfId="2661"/>
    <cellStyle name="쉼표 [0] 2 4 4" xfId="2659"/>
    <cellStyle name="쉼표 [0] 2 4 5" xfId="3875"/>
    <cellStyle name="쉼표 [0] 2 4 6" xfId="4006"/>
    <cellStyle name="쉼표 [0] 2 4 7" xfId="4007"/>
    <cellStyle name="쉼표 [0] 2 5" xfId="2662"/>
    <cellStyle name="쉼표 [0] 2 5 2" xfId="2663"/>
    <cellStyle name="쉼표 [0] 2 5 3" xfId="2664"/>
    <cellStyle name="쉼표 [0] 2 5 4" xfId="3871"/>
    <cellStyle name="쉼표 [0] 2 5 5" xfId="4008"/>
    <cellStyle name="쉼표 [0] 2 6" xfId="2665"/>
    <cellStyle name="쉼표 [0] 2 6 2" xfId="2666"/>
    <cellStyle name="쉼표 [0] 2 6 3" xfId="4009"/>
    <cellStyle name="쉼표 [0] 2 7" xfId="2667"/>
    <cellStyle name="쉼표 [0] 2 7 2" xfId="2668"/>
    <cellStyle name="쉼표 [0] 2 7 3" xfId="4010"/>
    <cellStyle name="쉼표 [0] 2 8" xfId="2669"/>
    <cellStyle name="쉼표 [0] 2 8 2" xfId="2670"/>
    <cellStyle name="쉼표 [0] 2 8 3" xfId="4011"/>
    <cellStyle name="쉼표 [0] 2 9" xfId="2671"/>
    <cellStyle name="쉼표 [0] 2 9 2" xfId="2672"/>
    <cellStyle name="쉼표 [0] 2 9 2 2" xfId="2673"/>
    <cellStyle name="쉼표 [0] 2 9 3" xfId="2674"/>
    <cellStyle name="쉼표 [0] 2 9 4" xfId="4012"/>
    <cellStyle name="쉼표 [0] 3" xfId="64"/>
    <cellStyle name="쉼표 [0] 3 10" xfId="3933"/>
    <cellStyle name="쉼표 [0] 3 11" xfId="3947"/>
    <cellStyle name="쉼표 [0] 3 12" xfId="4013"/>
    <cellStyle name="쉼표 [0] 3 2" xfId="2676"/>
    <cellStyle name="쉼표 [0] 3 2 2" xfId="2677"/>
    <cellStyle name="쉼표 [0] 3 2 2 2" xfId="2678"/>
    <cellStyle name="쉼표 [0] 3 2 3" xfId="2679"/>
    <cellStyle name="쉼표 [0] 3 2 4" xfId="2680"/>
    <cellStyle name="쉼표 [0] 3 3" xfId="2681"/>
    <cellStyle name="쉼표 [0] 3 3 2" xfId="2682"/>
    <cellStyle name="쉼표 [0] 3 3 3" xfId="2683"/>
    <cellStyle name="쉼표 [0] 3 3 3 2" xfId="2684"/>
    <cellStyle name="쉼표 [0] 3 3 4" xfId="2685"/>
    <cellStyle name="쉼표 [0] 3 3 4 2" xfId="2686"/>
    <cellStyle name="쉼표 [0] 3 4" xfId="2687"/>
    <cellStyle name="쉼표 [0] 3 4 2" xfId="2688"/>
    <cellStyle name="쉼표 [0] 3 4 3" xfId="3880"/>
    <cellStyle name="쉼표 [0] 3 5" xfId="2689"/>
    <cellStyle name="쉼표 [0] 3 6" xfId="2690"/>
    <cellStyle name="쉼표 [0] 3 7" xfId="2691"/>
    <cellStyle name="쉼표 [0] 3 8" xfId="2675"/>
    <cellStyle name="쉼표 [0] 3 9" xfId="70"/>
    <cellStyle name="쉼표 [0] 4" xfId="2692"/>
    <cellStyle name="쉼표 [0] 4 10" xfId="3611"/>
    <cellStyle name="쉼표 [0] 4 11" xfId="3653"/>
    <cellStyle name="쉼표 [0] 4 12" xfId="3616"/>
    <cellStyle name="쉼표 [0] 4 13" xfId="3646"/>
    <cellStyle name="쉼표 [0] 4 14" xfId="3627"/>
    <cellStyle name="쉼표 [0] 4 2" xfId="2693"/>
    <cellStyle name="쉼표 [0] 4 2 2" xfId="2694"/>
    <cellStyle name="쉼표 [0] 4 2 2 2" xfId="2695"/>
    <cellStyle name="쉼표 [0] 4 2 2 3" xfId="2696"/>
    <cellStyle name="쉼표 [0] 4 2 2 4" xfId="3882"/>
    <cellStyle name="쉼표 [0] 4 2 3" xfId="2697"/>
    <cellStyle name="쉼표 [0] 4 2 4" xfId="2698"/>
    <cellStyle name="쉼표 [0] 4 2 5" xfId="2699"/>
    <cellStyle name="쉼표 [0] 4 2 6" xfId="3881"/>
    <cellStyle name="쉼표 [0] 4 2 7" xfId="4014"/>
    <cellStyle name="쉼표 [0] 4 3" xfId="2700"/>
    <cellStyle name="쉼표 [0] 4 3 2" xfId="2701"/>
    <cellStyle name="쉼표 [0] 4 3 2 2" xfId="2702"/>
    <cellStyle name="쉼표 [0] 4 3 3" xfId="2703"/>
    <cellStyle name="쉼표 [0] 4 3 3 2" xfId="2704"/>
    <cellStyle name="쉼표 [0] 4 3 4" xfId="2705"/>
    <cellStyle name="쉼표 [0] 4 3 4 2" xfId="2706"/>
    <cellStyle name="쉼표 [0] 4 3 5" xfId="2707"/>
    <cellStyle name="쉼표 [0] 4 3 6" xfId="2708"/>
    <cellStyle name="쉼표 [0] 4 4" xfId="2709"/>
    <cellStyle name="쉼표 [0] 4 4 2" xfId="2710"/>
    <cellStyle name="쉼표 [0] 4 4 3" xfId="2711"/>
    <cellStyle name="쉼표 [0] 4 4 4" xfId="2712"/>
    <cellStyle name="쉼표 [0] 4 4 5" xfId="2713"/>
    <cellStyle name="쉼표 [0] 4 5" xfId="2714"/>
    <cellStyle name="쉼표 [0] 4 5 2" xfId="2715"/>
    <cellStyle name="쉼표 [0] 4 6" xfId="2716"/>
    <cellStyle name="쉼표 [0] 4 6 2" xfId="2717"/>
    <cellStyle name="쉼표 [0] 4 7" xfId="2718"/>
    <cellStyle name="쉼표 [0] 4 7 2" xfId="2719"/>
    <cellStyle name="쉼표 [0] 4 8" xfId="3872"/>
    <cellStyle name="쉼표 [0] 4 9" xfId="3793"/>
    <cellStyle name="쉼표 [0] 5" xfId="2720"/>
    <cellStyle name="쉼표 [0] 5 2" xfId="2721"/>
    <cellStyle name="쉼표 [0] 5 2 2" xfId="2722"/>
    <cellStyle name="쉼표 [0] 5 2 2 2" xfId="3789"/>
    <cellStyle name="쉼표 [0] 5 2 2 3" xfId="3788"/>
    <cellStyle name="쉼표 [0] 5 2 2 3 2" xfId="3787"/>
    <cellStyle name="쉼표 [0] 5 2 2 3 3" xfId="3786"/>
    <cellStyle name="쉼표 [0] 5 2 2 4" xfId="3785"/>
    <cellStyle name="쉼표 [0] 5 2 2 5" xfId="3790"/>
    <cellStyle name="쉼표 [0] 5 2 3" xfId="2723"/>
    <cellStyle name="쉼표 [0] 5 2 3 2" xfId="3783"/>
    <cellStyle name="쉼표 [0] 5 2 3 3" xfId="3782"/>
    <cellStyle name="쉼표 [0] 5 2 3 3 2" xfId="3781"/>
    <cellStyle name="쉼표 [0] 5 2 3 3 3" xfId="3780"/>
    <cellStyle name="쉼표 [0] 5 2 3 4" xfId="3779"/>
    <cellStyle name="쉼표 [0] 5 2 3 5" xfId="3784"/>
    <cellStyle name="쉼표 [0] 5 2 4" xfId="3778"/>
    <cellStyle name="쉼표 [0] 5 2 5" xfId="3777"/>
    <cellStyle name="쉼표 [0] 5 2 5 2" xfId="3776"/>
    <cellStyle name="쉼표 [0] 5 2 5 3" xfId="3775"/>
    <cellStyle name="쉼표 [0] 5 2 6" xfId="3774"/>
    <cellStyle name="쉼표 [0] 5 2 7" xfId="3791"/>
    <cellStyle name="쉼표 [0] 5 3" xfId="2724"/>
    <cellStyle name="쉼표 [0] 5 3 2" xfId="2725"/>
    <cellStyle name="쉼표 [0] 5 3 2 2" xfId="3772"/>
    <cellStyle name="쉼표 [0] 5 3 2 3" xfId="3603"/>
    <cellStyle name="쉼표 [0] 5 3 2 4" xfId="3858"/>
    <cellStyle name="쉼표 [0] 5 3 2 5" xfId="3604"/>
    <cellStyle name="쉼표 [0] 5 3 2 6" xfId="3863"/>
    <cellStyle name="쉼표 [0] 5 3 2 7" xfId="3605"/>
    <cellStyle name="쉼표 [0] 5 3 3" xfId="3771"/>
    <cellStyle name="쉼표 [0] 5 3 3 2" xfId="3770"/>
    <cellStyle name="쉼표 [0] 5 3 3 3" xfId="3769"/>
    <cellStyle name="쉼표 [0] 5 3 4" xfId="3768"/>
    <cellStyle name="쉼표 [0] 5 3 5" xfId="3773"/>
    <cellStyle name="쉼표 [0] 5 4" xfId="2726"/>
    <cellStyle name="쉼표 [0] 5 4 2" xfId="3767"/>
    <cellStyle name="쉼표 [0] 5 4 3" xfId="3600"/>
    <cellStyle name="쉼표 [0] 5 4 4" xfId="3903"/>
    <cellStyle name="쉼표 [0] 5 4 5" xfId="3601"/>
    <cellStyle name="쉼표 [0] 5 4 6" xfId="3922"/>
    <cellStyle name="쉼표 [0] 5 4 7" xfId="3602"/>
    <cellStyle name="쉼표 [0] 5 5" xfId="2727"/>
    <cellStyle name="쉼표 [0] 5 5 2" xfId="3765"/>
    <cellStyle name="쉼표 [0] 5 5 3" xfId="3764"/>
    <cellStyle name="쉼표 [0] 5 5 4" xfId="3766"/>
    <cellStyle name="쉼표 [0] 5 6" xfId="2728"/>
    <cellStyle name="쉼표 [0] 5 6 2" xfId="3763"/>
    <cellStyle name="쉼표 [0] 5 6 3" xfId="3599"/>
    <cellStyle name="쉼표 [0] 5 6 4" xfId="3897"/>
    <cellStyle name="쉼표 [0] 5 6 5" xfId="3598"/>
    <cellStyle name="쉼표 [0] 5 6 6" xfId="3912"/>
    <cellStyle name="쉼표 [0] 5 6 7" xfId="3597"/>
    <cellStyle name="쉼표 [0] 5 7" xfId="2729"/>
    <cellStyle name="쉼표 [0] 5 7 2" xfId="2730"/>
    <cellStyle name="쉼표 [0] 5 8" xfId="3792"/>
    <cellStyle name="쉼표 [0] 5 9" xfId="4015"/>
    <cellStyle name="쉼표 [0] 6" xfId="2731"/>
    <cellStyle name="쉼표 [0] 6 2" xfId="2732"/>
    <cellStyle name="쉼표 [0] 6 2 2" xfId="2733"/>
    <cellStyle name="쉼표 [0] 6 2 3" xfId="2734"/>
    <cellStyle name="쉼표 [0] 6 2 3 2" xfId="2735"/>
    <cellStyle name="쉼표 [0] 6 3" xfId="2736"/>
    <cellStyle name="쉼표 [0] 6 3 2" xfId="2737"/>
    <cellStyle name="쉼표 [0] 6 4" xfId="2738"/>
    <cellStyle name="쉼표 [0] 6 5" xfId="2739"/>
    <cellStyle name="쉼표 [0] 6 6" xfId="2740"/>
    <cellStyle name="쉼표 [0] 7" xfId="2741"/>
    <cellStyle name="쉼표 [0] 7 2" xfId="2742"/>
    <cellStyle name="쉼표 [0] 7 2 2" xfId="2743"/>
    <cellStyle name="쉼표 [0] 7 2 3" xfId="3761"/>
    <cellStyle name="쉼표 [0] 7 2 4" xfId="3596"/>
    <cellStyle name="쉼표 [0] 7 2 5" xfId="3876"/>
    <cellStyle name="쉼표 [0] 7 2 6" xfId="3595"/>
    <cellStyle name="쉼표 [0] 7 2 7" xfId="3899"/>
    <cellStyle name="쉼표 [0] 7 2 8" xfId="3589"/>
    <cellStyle name="쉼표 [0] 7 3" xfId="2744"/>
    <cellStyle name="쉼표 [0] 7 3 2" xfId="3759"/>
    <cellStyle name="쉼표 [0] 7 3 3" xfId="3758"/>
    <cellStyle name="쉼표 [0] 7 3 4" xfId="3760"/>
    <cellStyle name="쉼표 [0] 7 4" xfId="2745"/>
    <cellStyle name="쉼표 [0] 7 4 2" xfId="3757"/>
    <cellStyle name="쉼표 [0] 7 4 3" xfId="3594"/>
    <cellStyle name="쉼표 [0] 7 4 4" xfId="3902"/>
    <cellStyle name="쉼표 [0] 7 4 5" xfId="3588"/>
    <cellStyle name="쉼표 [0] 7 4 6" xfId="3857"/>
    <cellStyle name="쉼표 [0] 7 4 7" xfId="3914"/>
    <cellStyle name="쉼표 [0] 7 5" xfId="2746"/>
    <cellStyle name="쉼표 [0] 7 6" xfId="3762"/>
    <cellStyle name="쉼표 [0] 8" xfId="2747"/>
    <cellStyle name="쉼표 [0] 8 10" xfId="3904"/>
    <cellStyle name="쉼표 [0] 8 2" xfId="2748"/>
    <cellStyle name="쉼표 [0] 8 3" xfId="2749"/>
    <cellStyle name="쉼표 [0] 8 3 2" xfId="2750"/>
    <cellStyle name="쉼표 [0] 8 4" xfId="2751"/>
    <cellStyle name="쉼표 [0] 8 5" xfId="3756"/>
    <cellStyle name="쉼표 [0] 8 6" xfId="3593"/>
    <cellStyle name="쉼표 [0] 8 7" xfId="3917"/>
    <cellStyle name="쉼표 [0] 8 8" xfId="3587"/>
    <cellStyle name="쉼표 [0] 8 9" xfId="3856"/>
    <cellStyle name="쉼표 [0] 9" xfId="2752"/>
    <cellStyle name="쉼표 [0] 9 10" xfId="3827"/>
    <cellStyle name="쉼표 [0] 9 11" xfId="3577"/>
    <cellStyle name="쉼표 [0] 9 2" xfId="2753"/>
    <cellStyle name="쉼표 [0] 9 2 2" xfId="2754"/>
    <cellStyle name="쉼표 [0] 9 2 3" xfId="3754"/>
    <cellStyle name="쉼표 [0] 9 2 4" xfId="3591"/>
    <cellStyle name="쉼표 [0] 9 2 5" xfId="3878"/>
    <cellStyle name="쉼표 [0] 9 2 6" xfId="3913"/>
    <cellStyle name="쉼표 [0] 9 2 7" xfId="3675"/>
    <cellStyle name="쉼표 [0] 9 2 8" xfId="3838"/>
    <cellStyle name="쉼표 [0] 9 3" xfId="2755"/>
    <cellStyle name="쉼표 [0] 9 3 2" xfId="3753"/>
    <cellStyle name="쉼표 [0] 9 3 3" xfId="3590"/>
    <cellStyle name="쉼표 [0] 9 3 4" xfId="3900"/>
    <cellStyle name="쉼표 [0] 9 3 5" xfId="3919"/>
    <cellStyle name="쉼표 [0] 9 3 6" xfId="3908"/>
    <cellStyle name="쉼표 [0] 9 3 7" xfId="3582"/>
    <cellStyle name="쉼표 [0] 9 4" xfId="2756"/>
    <cellStyle name="쉼표 [0] 9 4 2" xfId="2757"/>
    <cellStyle name="쉼표 [0] 9 5" xfId="3883"/>
    <cellStyle name="쉼표 [0] 9 6" xfId="3755"/>
    <cellStyle name="쉼표 [0] 9 7" xfId="3592"/>
    <cellStyle name="쉼표 [0] 9 8" xfId="3906"/>
    <cellStyle name="쉼표 [0] 9 9" xfId="3911"/>
    <cellStyle name="쉼표 10" xfId="2758"/>
    <cellStyle name="쉼표 10 2" xfId="2759"/>
    <cellStyle name="쉼표 10 2 2" xfId="2760"/>
    <cellStyle name="쉼표 10 2 3" xfId="2761"/>
    <cellStyle name="쉼표 10 3" xfId="2762"/>
    <cellStyle name="쉼표 10 4" xfId="2763"/>
    <cellStyle name="쉼표 11" xfId="2764"/>
    <cellStyle name="쉼표 11 2" xfId="2765"/>
    <cellStyle name="쉼표 11 2 2" xfId="2766"/>
    <cellStyle name="쉼표 11 2 3" xfId="2767"/>
    <cellStyle name="쉼표 11 3" xfId="2768"/>
    <cellStyle name="쉼표 11 4" xfId="2769"/>
    <cellStyle name="쉼표 12" xfId="2770"/>
    <cellStyle name="쉼표 12 2" xfId="2771"/>
    <cellStyle name="쉼표 12 2 2" xfId="2772"/>
    <cellStyle name="쉼표 12 2 3" xfId="2773"/>
    <cellStyle name="쉼표 12 3" xfId="2774"/>
    <cellStyle name="쉼표 12 4" xfId="2775"/>
    <cellStyle name="쉼표 13" xfId="2776"/>
    <cellStyle name="쉼표 13 2" xfId="2777"/>
    <cellStyle name="쉼표 13 2 2" xfId="2778"/>
    <cellStyle name="쉼표 13 2 3" xfId="2779"/>
    <cellStyle name="쉼표 13 3" xfId="2780"/>
    <cellStyle name="쉼표 13 4" xfId="2781"/>
    <cellStyle name="쉼표 14" xfId="2782"/>
    <cellStyle name="쉼표 14 2" xfId="2783"/>
    <cellStyle name="쉼표 14 3" xfId="2784"/>
    <cellStyle name="쉼표 15" xfId="2785"/>
    <cellStyle name="쉼표 15 2" xfId="2786"/>
    <cellStyle name="쉼표 15 3" xfId="2787"/>
    <cellStyle name="쉼표 16" xfId="2788"/>
    <cellStyle name="쉼표 16 2" xfId="2789"/>
    <cellStyle name="쉼표 16 3" xfId="2790"/>
    <cellStyle name="쉼표 17" xfId="2791"/>
    <cellStyle name="쉼표 17 2" xfId="2792"/>
    <cellStyle name="쉼표 17 3" xfId="2793"/>
    <cellStyle name="쉼표 18" xfId="2794"/>
    <cellStyle name="쉼표 18 2" xfId="2795"/>
    <cellStyle name="쉼표 18 3" xfId="2796"/>
    <cellStyle name="쉼표 18 4" xfId="2797"/>
    <cellStyle name="쉼표 18 4 2" xfId="2798"/>
    <cellStyle name="쉼표 19" xfId="2799"/>
    <cellStyle name="쉼표 2" xfId="2800"/>
    <cellStyle name="쉼표 2 10 2" xfId="2801"/>
    <cellStyle name="쉼표 2 10 2 2" xfId="2802"/>
    <cellStyle name="쉼표 2 10 2 3" xfId="3884"/>
    <cellStyle name="쉼표 2 2" xfId="2803"/>
    <cellStyle name="쉼표 2 2 2" xfId="2804"/>
    <cellStyle name="쉼표 2 2 3" xfId="2805"/>
    <cellStyle name="쉼표 2 2 4" xfId="2806"/>
    <cellStyle name="쉼표 2 2 4 2" xfId="2807"/>
    <cellStyle name="쉼표 2 2 4 3" xfId="3886"/>
    <cellStyle name="쉼표 2 2 5" xfId="3885"/>
    <cellStyle name="쉼표 2 29" xfId="2808"/>
    <cellStyle name="쉼표 2 29 2" xfId="2809"/>
    <cellStyle name="쉼표 2 29 3" xfId="3887"/>
    <cellStyle name="쉼표 2 3" xfId="2810"/>
    <cellStyle name="쉼표 2 3 2" xfId="2811"/>
    <cellStyle name="쉼표 2 3 3" xfId="2812"/>
    <cellStyle name="쉼표 2 4" xfId="2813"/>
    <cellStyle name="쉼표 2 4 2" xfId="2814"/>
    <cellStyle name="쉼표 2 4 3" xfId="2815"/>
    <cellStyle name="쉼표 2 4 3 2" xfId="2816"/>
    <cellStyle name="쉼표 2 4 4" xfId="2817"/>
    <cellStyle name="쉼표 2 5" xfId="2818"/>
    <cellStyle name="쉼표 20" xfId="2819"/>
    <cellStyle name="쉼표 21" xfId="2820"/>
    <cellStyle name="쉼표 22" xfId="2821"/>
    <cellStyle name="쉼표 23" xfId="2822"/>
    <cellStyle name="쉼표 24" xfId="2823"/>
    <cellStyle name="쉼표 25" xfId="2824"/>
    <cellStyle name="쉼표 26" xfId="2825"/>
    <cellStyle name="쉼표 27" xfId="2826"/>
    <cellStyle name="쉼표 28" xfId="2827"/>
    <cellStyle name="쉼표 29" xfId="2828"/>
    <cellStyle name="쉼표 3" xfId="2829"/>
    <cellStyle name="쉼표 3 2" xfId="2830"/>
    <cellStyle name="쉼표 3 2 2" xfId="2831"/>
    <cellStyle name="쉼표 3 2 3" xfId="2832"/>
    <cellStyle name="쉼표 3 2 4" xfId="2833"/>
    <cellStyle name="쉼표 3 2 5" xfId="2834"/>
    <cellStyle name="쉼표 3 2 6" xfId="3889"/>
    <cellStyle name="쉼표 3 3" xfId="2835"/>
    <cellStyle name="쉼표 3 3 2" xfId="2836"/>
    <cellStyle name="쉼표 3 3 3" xfId="2837"/>
    <cellStyle name="쉼표 3 4" xfId="2838"/>
    <cellStyle name="쉼표 3 4 2" xfId="2839"/>
    <cellStyle name="쉼표 3 5" xfId="2840"/>
    <cellStyle name="쉼표 3 6" xfId="2841"/>
    <cellStyle name="쉼표 3 7" xfId="3888"/>
    <cellStyle name="쉼표 30" xfId="2842"/>
    <cellStyle name="쉼표 31" xfId="2843"/>
    <cellStyle name="쉼표 32" xfId="2844"/>
    <cellStyle name="쉼표 33" xfId="2845"/>
    <cellStyle name="쉼표 34" xfId="2846"/>
    <cellStyle name="쉼표 35" xfId="2847"/>
    <cellStyle name="쉼표 36" xfId="2848"/>
    <cellStyle name="쉼표 37" xfId="2849"/>
    <cellStyle name="쉼표 38" xfId="2850"/>
    <cellStyle name="쉼표 39" xfId="2851"/>
    <cellStyle name="쉼표 4" xfId="2852"/>
    <cellStyle name="쉼표 4 2" xfId="2853"/>
    <cellStyle name="쉼표 4 2 2" xfId="2854"/>
    <cellStyle name="쉼표 4 2 3" xfId="2855"/>
    <cellStyle name="쉼표 4 2 4" xfId="2856"/>
    <cellStyle name="쉼표 4 2 5" xfId="3891"/>
    <cellStyle name="쉼표 4 3" xfId="2857"/>
    <cellStyle name="쉼표 4 3 2" xfId="2858"/>
    <cellStyle name="쉼표 4 3 3" xfId="2859"/>
    <cellStyle name="쉼표 4 4" xfId="2860"/>
    <cellStyle name="쉼표 4 4 2" xfId="2861"/>
    <cellStyle name="쉼표 4 5" xfId="2862"/>
    <cellStyle name="쉼표 4 6" xfId="3890"/>
    <cellStyle name="쉼표 40" xfId="2863"/>
    <cellStyle name="쉼표 41" xfId="2864"/>
    <cellStyle name="쉼표 42" xfId="2865"/>
    <cellStyle name="쉼표 43" xfId="2866"/>
    <cellStyle name="쉼표 44" xfId="2867"/>
    <cellStyle name="쉼표 45" xfId="2868"/>
    <cellStyle name="쉼표 46" xfId="2869"/>
    <cellStyle name="쉼표 47" xfId="2870"/>
    <cellStyle name="쉼표 48" xfId="2871"/>
    <cellStyle name="쉼표 49" xfId="2872"/>
    <cellStyle name="쉼표 5" xfId="2873"/>
    <cellStyle name="쉼표 5 2" xfId="2874"/>
    <cellStyle name="쉼표 5 2 2" xfId="2875"/>
    <cellStyle name="쉼표 5 2 3" xfId="3893"/>
    <cellStyle name="쉼표 5 3" xfId="2876"/>
    <cellStyle name="쉼표 5 3 2" xfId="2877"/>
    <cellStyle name="쉼표 5 3 3" xfId="2878"/>
    <cellStyle name="쉼표 5 3 4" xfId="2879"/>
    <cellStyle name="쉼표 5 3 5" xfId="3894"/>
    <cellStyle name="쉼표 5 4" xfId="2880"/>
    <cellStyle name="쉼표 5 4 2" xfId="2881"/>
    <cellStyle name="쉼표 5 5" xfId="2882"/>
    <cellStyle name="쉼표 5 6" xfId="2883"/>
    <cellStyle name="쉼표 5 7" xfId="3892"/>
    <cellStyle name="쉼표 50" xfId="2884"/>
    <cellStyle name="쉼표 51" xfId="2885"/>
    <cellStyle name="쉼표 52" xfId="2886"/>
    <cellStyle name="쉼표 53" xfId="2887"/>
    <cellStyle name="쉼표 54" xfId="2888"/>
    <cellStyle name="쉼표 55" xfId="2889"/>
    <cellStyle name="쉼표 56" xfId="2890"/>
    <cellStyle name="쉼표 57" xfId="2891"/>
    <cellStyle name="쉼표 58" xfId="2892"/>
    <cellStyle name="쉼표 59" xfId="2893"/>
    <cellStyle name="쉼표 6" xfId="2894"/>
    <cellStyle name="쉼표 6 2" xfId="2895"/>
    <cellStyle name="쉼표 6 2 2" xfId="2896"/>
    <cellStyle name="쉼표 6 2 3" xfId="2897"/>
    <cellStyle name="쉼표 6 3" xfId="2898"/>
    <cellStyle name="쉼표 6 3 2" xfId="2899"/>
    <cellStyle name="쉼표 6 4" xfId="2900"/>
    <cellStyle name="쉼표 6 5" xfId="2901"/>
    <cellStyle name="쉼표 6 5 2" xfId="2902"/>
    <cellStyle name="쉼표 6 6" xfId="2903"/>
    <cellStyle name="쉼표 60" xfId="2904"/>
    <cellStyle name="쉼표 61" xfId="2905"/>
    <cellStyle name="쉼표 62" xfId="2906"/>
    <cellStyle name="쉼표 63" xfId="2907"/>
    <cellStyle name="쉼표 64" xfId="2908"/>
    <cellStyle name="쉼표 65" xfId="2909"/>
    <cellStyle name="쉼표 66" xfId="2910"/>
    <cellStyle name="쉼표 67" xfId="2911"/>
    <cellStyle name="쉼표 68" xfId="2912"/>
    <cellStyle name="쉼표 69" xfId="2913"/>
    <cellStyle name="쉼표 7" xfId="2914"/>
    <cellStyle name="쉼표 7 2" xfId="2915"/>
    <cellStyle name="쉼표 7 2 2" xfId="2916"/>
    <cellStyle name="쉼표 7 2 3" xfId="2917"/>
    <cellStyle name="쉼표 7 3" xfId="2918"/>
    <cellStyle name="쉼표 7 4" xfId="2919"/>
    <cellStyle name="쉼표 70" xfId="2920"/>
    <cellStyle name="쉼표 70 2" xfId="2921"/>
    <cellStyle name="쉼표 71" xfId="2922"/>
    <cellStyle name="쉼표 71 2" xfId="2923"/>
    <cellStyle name="쉼표 72" xfId="2924"/>
    <cellStyle name="쉼표 72 2" xfId="2925"/>
    <cellStyle name="쉼표 73" xfId="2926"/>
    <cellStyle name="쉼표 73 2" xfId="2927"/>
    <cellStyle name="쉼표 74" xfId="2928"/>
    <cellStyle name="쉼표 74 2" xfId="2929"/>
    <cellStyle name="쉼표 75" xfId="2930"/>
    <cellStyle name="쉼표 75 2" xfId="2931"/>
    <cellStyle name="쉼표 76" xfId="2932"/>
    <cellStyle name="쉼표 76 2" xfId="2933"/>
    <cellStyle name="쉼표 77" xfId="2934"/>
    <cellStyle name="쉼표 77 2" xfId="2935"/>
    <cellStyle name="쉼표 78" xfId="2936"/>
    <cellStyle name="쉼표 78 2" xfId="2937"/>
    <cellStyle name="쉼표 79" xfId="2938"/>
    <cellStyle name="쉼표 8" xfId="2939"/>
    <cellStyle name="쉼표 8 2" xfId="2940"/>
    <cellStyle name="쉼표 8 2 2" xfId="2941"/>
    <cellStyle name="쉼표 8 2 3" xfId="2942"/>
    <cellStyle name="쉼표 8 3" xfId="2943"/>
    <cellStyle name="쉼표 8 4" xfId="2944"/>
    <cellStyle name="쉼표 80" xfId="2945"/>
    <cellStyle name="쉼표 81" xfId="2946"/>
    <cellStyle name="쉼표 82" xfId="2947"/>
    <cellStyle name="쉼표 83" xfId="2948"/>
    <cellStyle name="쉼표 84" xfId="2949"/>
    <cellStyle name="쉼표 85" xfId="2950"/>
    <cellStyle name="쉼표 86" xfId="2951"/>
    <cellStyle name="쉼표 87" xfId="2952"/>
    <cellStyle name="쉼표 88" xfId="2953"/>
    <cellStyle name="쉼표 89" xfId="2954"/>
    <cellStyle name="쉼표 9" xfId="2955"/>
    <cellStyle name="쉼표 9 2" xfId="2956"/>
    <cellStyle name="쉼표 9 2 2" xfId="2957"/>
    <cellStyle name="쉼표 9 2 3" xfId="2958"/>
    <cellStyle name="쉼표 9 3" xfId="2959"/>
    <cellStyle name="쉼표 9 4" xfId="2960"/>
    <cellStyle name="쉼표 90" xfId="2961"/>
    <cellStyle name="쉼표 91" xfId="2962"/>
    <cellStyle name="쉼표 92" xfId="2963"/>
    <cellStyle name="쉼표 93" xfId="2964"/>
    <cellStyle name="쉼표 94" xfId="2965"/>
    <cellStyle name="스타일 1" xfId="2966"/>
    <cellStyle name="스타일 1 2" xfId="2967"/>
    <cellStyle name="스타일 1 3" xfId="2968"/>
    <cellStyle name="스타일 1 4" xfId="2969"/>
    <cellStyle name="안건회계법인" xfId="2970"/>
    <cellStyle name="안건회계법인⁬⸵⼰⸷‰o" xfId="2971"/>
    <cellStyle name="연결된 셀 2" xfId="36"/>
    <cellStyle name="연결된 셀 2 2" xfId="2973"/>
    <cellStyle name="연결된 셀 2 3" xfId="2974"/>
    <cellStyle name="연결된 셀 2 4" xfId="2972"/>
    <cellStyle name="연결된 셀 3" xfId="2975"/>
    <cellStyle name="연결된 셀 4" xfId="2976"/>
    <cellStyle name="연결된 셀 5" xfId="2977"/>
    <cellStyle name="연결된 셀 6" xfId="2978"/>
    <cellStyle name="연결된 셀 7" xfId="2979"/>
    <cellStyle name="열어본 하이퍼링크" xfId="2980"/>
    <cellStyle name="영호" xfId="3752"/>
    <cellStyle name="영호 2" xfId="3751"/>
    <cellStyle name="巍葆 [0]_PERSONAL" xfId="2981"/>
    <cellStyle name="巍葆_PERSONAL" xfId="2982"/>
    <cellStyle name="요약 2" xfId="37"/>
    <cellStyle name="요약 2 2" xfId="2984"/>
    <cellStyle name="요약 2 2 2" xfId="2985"/>
    <cellStyle name="요약 2 3" xfId="2986"/>
    <cellStyle name="요약 2 4" xfId="2983"/>
    <cellStyle name="요약 3" xfId="2987"/>
    <cellStyle name="요약 4" xfId="2988"/>
    <cellStyle name="요약 5" xfId="2989"/>
    <cellStyle name="요약 6" xfId="2990"/>
    <cellStyle name="요약 7" xfId="2991"/>
    <cellStyle name="이기신" xfId="2992"/>
    <cellStyle name="一般_Change Log" xfId="2993"/>
    <cellStyle name="입력 2" xfId="38"/>
    <cellStyle name="입력 2 2" xfId="2995"/>
    <cellStyle name="입력 2 2 2" xfId="2996"/>
    <cellStyle name="입력 2 3" xfId="2997"/>
    <cellStyle name="입력 2 4" xfId="2994"/>
    <cellStyle name="입력 3" xfId="2998"/>
    <cellStyle name="입력 4" xfId="2999"/>
    <cellStyle name="입력 5" xfId="3000"/>
    <cellStyle name="입력 6" xfId="3001"/>
    <cellStyle name="입력 7" xfId="3002"/>
    <cellStyle name="자리수" xfId="3003"/>
    <cellStyle name="자리수0" xfId="3004"/>
    <cellStyle name="제목 1 2" xfId="40"/>
    <cellStyle name="제목 1 2 2" xfId="3006"/>
    <cellStyle name="제목 1 2 3" xfId="3007"/>
    <cellStyle name="제목 1 2 4" xfId="3005"/>
    <cellStyle name="제목 1 3" xfId="3008"/>
    <cellStyle name="제목 1 4" xfId="3009"/>
    <cellStyle name="제목 1 5" xfId="3010"/>
    <cellStyle name="제목 1 6" xfId="3011"/>
    <cellStyle name="제목 2 2" xfId="41"/>
    <cellStyle name="제목 2 2 2" xfId="3013"/>
    <cellStyle name="제목 2 2 3" xfId="3014"/>
    <cellStyle name="제목 2 2 4" xfId="3012"/>
    <cellStyle name="제목 2 3" xfId="3015"/>
    <cellStyle name="제목 2 4" xfId="3016"/>
    <cellStyle name="제목 2 5" xfId="3017"/>
    <cellStyle name="제목 2 6" xfId="3018"/>
    <cellStyle name="제목 3 2" xfId="42"/>
    <cellStyle name="제목 3 2 2" xfId="3020"/>
    <cellStyle name="제목 3 2 3" xfId="3021"/>
    <cellStyle name="제목 3 2 4" xfId="3019"/>
    <cellStyle name="제목 3 3" xfId="3022"/>
    <cellStyle name="제목 3 4" xfId="3023"/>
    <cellStyle name="제목 3 5" xfId="3024"/>
    <cellStyle name="제목 3 6" xfId="3025"/>
    <cellStyle name="제목 4 2" xfId="43"/>
    <cellStyle name="제목 4 2 2" xfId="3027"/>
    <cellStyle name="제목 4 2 3" xfId="3028"/>
    <cellStyle name="제목 4 2 4" xfId="3026"/>
    <cellStyle name="제목 4 3" xfId="3029"/>
    <cellStyle name="제목 4 4" xfId="3030"/>
    <cellStyle name="제목 4 5" xfId="3031"/>
    <cellStyle name="제목 4 6" xfId="3032"/>
    <cellStyle name="제목 5" xfId="39"/>
    <cellStyle name="제목 5 2" xfId="3034"/>
    <cellStyle name="제목 5 3" xfId="3035"/>
    <cellStyle name="제목 5 4" xfId="3036"/>
    <cellStyle name="제목 5 5" xfId="3033"/>
    <cellStyle name="제목 6" xfId="3037"/>
    <cellStyle name="제목 7" xfId="3038"/>
    <cellStyle name="제목 8" xfId="3039"/>
    <cellStyle name="제목 9" xfId="3040"/>
    <cellStyle name="좋음 2" xfId="44"/>
    <cellStyle name="좋음 2 2" xfId="3042"/>
    <cellStyle name="좋음 2 3" xfId="3043"/>
    <cellStyle name="좋음 2 4" xfId="3041"/>
    <cellStyle name="좋음 3" xfId="3044"/>
    <cellStyle name="좋음 4" xfId="3045"/>
    <cellStyle name="좋음 5" xfId="3046"/>
    <cellStyle name="좋음 6" xfId="3047"/>
    <cellStyle name="좋음 7" xfId="3048"/>
    <cellStyle name="지정되지 않음" xfId="3049"/>
    <cellStyle name="출력 2" xfId="45"/>
    <cellStyle name="출력 2 10" xfId="4016"/>
    <cellStyle name="출력 2 11" xfId="4017"/>
    <cellStyle name="출력 2 12" xfId="4018"/>
    <cellStyle name="출력 2 13" xfId="4019"/>
    <cellStyle name="출력 2 14" xfId="4020"/>
    <cellStyle name="출력 2 15" xfId="4021"/>
    <cellStyle name="출력 2 16" xfId="4022"/>
    <cellStyle name="출력 2 17" xfId="4023"/>
    <cellStyle name="출력 2 18" xfId="4024"/>
    <cellStyle name="출력 2 19" xfId="4025"/>
    <cellStyle name="출력 2 2" xfId="51"/>
    <cellStyle name="출력 2 2 2" xfId="3051"/>
    <cellStyle name="출력 2 2 3" xfId="3050"/>
    <cellStyle name="출력 2 20" xfId="4026"/>
    <cellStyle name="출력 2 21" xfId="4027"/>
    <cellStyle name="출력 2 22" xfId="4028"/>
    <cellStyle name="출력 2 3" xfId="61"/>
    <cellStyle name="출력 2 3 2" xfId="3052"/>
    <cellStyle name="출력 2 4" xfId="4029"/>
    <cellStyle name="출력 2 5" xfId="4030"/>
    <cellStyle name="출력 2 6" xfId="4031"/>
    <cellStyle name="출력 2 7" xfId="4032"/>
    <cellStyle name="출력 2 8" xfId="4033"/>
    <cellStyle name="출력 2 9" xfId="4034"/>
    <cellStyle name="출력 3" xfId="3053"/>
    <cellStyle name="출력 4" xfId="3054"/>
    <cellStyle name="출력 5" xfId="3055"/>
    <cellStyle name="출력 6" xfId="3056"/>
    <cellStyle name="출력 7" xfId="3057"/>
    <cellStyle name="콤" xfId="3749"/>
    <cellStyle name="콤_석촌동꽃마을빌딩" xfId="3748"/>
    <cellStyle name="콤_성산아파트" xfId="3747"/>
    <cellStyle name="콤_신성교회" xfId="3746"/>
    <cellStyle name="콤마 [" xfId="3745"/>
    <cellStyle name="콤마 [0]_  종  합  " xfId="3744"/>
    <cellStyle name="콤마 [2]" xfId="3743"/>
    <cellStyle name="콤마[0]" xfId="3058"/>
    <cellStyle name="콤마_  종  합  " xfId="3059"/>
    <cellStyle name="콤마宛 " xfId="3060"/>
    <cellStyle name="콤마桓?琉?업종별 " xfId="3061"/>
    <cellStyle name="콤마쇔[0]_대총괄표 " xfId="3062"/>
    <cellStyle name="콤마숫자" xfId="3742"/>
    <cellStyle name="통" xfId="3741"/>
    <cellStyle name="통_석촌동꽃마을빌딩" xfId="3740"/>
    <cellStyle name="통_성산아파트" xfId="3739"/>
    <cellStyle name="통_신성교회" xfId="3738"/>
    <cellStyle name="통화 (달러)" xfId="3063"/>
    <cellStyle name="통화 [" xfId="3064"/>
    <cellStyle name="通貨 [0.00]_PERSONAL" xfId="3065"/>
    <cellStyle name="통화 [0] 2" xfId="3066"/>
    <cellStyle name="통화 [0] 2 10" xfId="3508"/>
    <cellStyle name="통화 [0] 2 2" xfId="3067"/>
    <cellStyle name="통화 [0] 2 2 2" xfId="3068"/>
    <cellStyle name="통화 [0] 2 2 2 2" xfId="3734"/>
    <cellStyle name="통화 [0] 2 2 2 3" xfId="3733"/>
    <cellStyle name="통화 [0] 2 2 2 3 2" xfId="3732"/>
    <cellStyle name="통화 [0] 2 2 2 3 3" xfId="3731"/>
    <cellStyle name="통화 [0] 2 2 2 4" xfId="3730"/>
    <cellStyle name="통화 [0] 2 2 2 5" xfId="3735"/>
    <cellStyle name="통화 [0] 2 2 3" xfId="3069"/>
    <cellStyle name="통화 [0] 2 2 3 2" xfId="3728"/>
    <cellStyle name="통화 [0] 2 2 3 3" xfId="3727"/>
    <cellStyle name="통화 [0] 2 2 3 3 2" xfId="3726"/>
    <cellStyle name="통화 [0] 2 2 3 3 3" xfId="3725"/>
    <cellStyle name="통화 [0] 2 2 3 4" xfId="3724"/>
    <cellStyle name="통화 [0] 2 2 3 5" xfId="3729"/>
    <cellStyle name="통화 [0] 2 2 4" xfId="3070"/>
    <cellStyle name="통화 [0] 2 2 4 2" xfId="3071"/>
    <cellStyle name="통화 [0] 2 2 4 3" xfId="3723"/>
    <cellStyle name="통화 [0] 2 2 4 4" xfId="3580"/>
    <cellStyle name="통화 [0] 2 2 4 5" xfId="3854"/>
    <cellStyle name="통화 [0] 2 2 4 6" xfId="3586"/>
    <cellStyle name="통화 [0] 2 2 4 7" xfId="3905"/>
    <cellStyle name="통화 [0] 2 2 4 8" xfId="3560"/>
    <cellStyle name="통화 [0] 2 2 5" xfId="3722"/>
    <cellStyle name="통화 [0] 2 2 5 2" xfId="3721"/>
    <cellStyle name="통화 [0] 2 2 5 3" xfId="3720"/>
    <cellStyle name="통화 [0] 2 2 6" xfId="3719"/>
    <cellStyle name="통화 [0] 2 2 7" xfId="3736"/>
    <cellStyle name="통화 [0] 2 3" xfId="3072"/>
    <cellStyle name="통화 [0] 2 3 2" xfId="3717"/>
    <cellStyle name="통화 [0] 2 3 3" xfId="3716"/>
    <cellStyle name="통화 [0] 2 3 3 2" xfId="3715"/>
    <cellStyle name="통화 [0] 2 3 3 3" xfId="3714"/>
    <cellStyle name="통화 [0] 2 3 4" xfId="3713"/>
    <cellStyle name="통화 [0] 2 3 5" xfId="3718"/>
    <cellStyle name="통화 [0] 2 4" xfId="3073"/>
    <cellStyle name="통화 [0] 2 4 2" xfId="3712"/>
    <cellStyle name="통화 [0] 2 4 3" xfId="3576"/>
    <cellStyle name="통화 [0] 2 4 4" xfId="3842"/>
    <cellStyle name="통화 [0] 2 4 5" xfId="3584"/>
    <cellStyle name="통화 [0] 2 4 6" xfId="3855"/>
    <cellStyle name="통화 [0] 2 4 7" xfId="3920"/>
    <cellStyle name="통화 [0] 2 5" xfId="3737"/>
    <cellStyle name="통화 [0] 2 6" xfId="3585"/>
    <cellStyle name="통화 [0] 2 7" xfId="3915"/>
    <cellStyle name="통화 [0] 2 8" xfId="3557"/>
    <cellStyle name="통화 [0] 2 9" xfId="3532"/>
    <cellStyle name="통화 [0] 3" xfId="3074"/>
    <cellStyle name="통화 [0] 3 2" xfId="3075"/>
    <cellStyle name="통화 2" xfId="3076"/>
    <cellStyle name="통화 3" xfId="3077"/>
    <cellStyle name="통화 3 2" xfId="3078"/>
    <cellStyle name="통화 3 2 2" xfId="3079"/>
    <cellStyle name="통화 3 3" xfId="3080"/>
    <cellStyle name="통화 4" xfId="3081"/>
    <cellStyle name="통화 4 2" xfId="3082"/>
    <cellStyle name="통화 4 2 2" xfId="3083"/>
    <cellStyle name="통화 4 3" xfId="3084"/>
    <cellStyle name="通貨_PERSONAL" xfId="3085"/>
    <cellStyle name="퍼센트" xfId="3086"/>
    <cellStyle name="표" xfId="3711"/>
    <cellStyle name="표_석촌동꽃마을빌딩" xfId="3710"/>
    <cellStyle name="표_성산아파트" xfId="3709"/>
    <cellStyle name="표_신성교회" xfId="3708"/>
    <cellStyle name="표준" xfId="0" builtinId="0"/>
    <cellStyle name="표준 10" xfId="3087"/>
    <cellStyle name="표준 10 2" xfId="3088"/>
    <cellStyle name="표준 10 2 2" xfId="3707"/>
    <cellStyle name="표준 10 2 3" xfId="3575"/>
    <cellStyle name="표준 10 2 4" xfId="3546"/>
    <cellStyle name="표준 10 2 5" xfId="3520"/>
    <cellStyle name="표준 10 2 6" xfId="3496"/>
    <cellStyle name="표준 10 2 7" xfId="3924"/>
    <cellStyle name="표준 10 3" xfId="3089"/>
    <cellStyle name="표준 10 3 2" xfId="3706"/>
    <cellStyle name="표준 10 3 3" xfId="3574"/>
    <cellStyle name="표준 10 3 4" xfId="3545"/>
    <cellStyle name="표준 10 3 5" xfId="3519"/>
    <cellStyle name="표준 10 3 6" xfId="3495"/>
    <cellStyle name="표준 10 3 7" xfId="3925"/>
    <cellStyle name="표준 10 4" xfId="3090"/>
    <cellStyle name="표준 10 4 2" xfId="3091"/>
    <cellStyle name="표준 10 4 3" xfId="3661"/>
    <cellStyle name="표준 10 4 4" xfId="3547"/>
    <cellStyle name="표준 10 4 5" xfId="3521"/>
    <cellStyle name="표준 10 4 6" xfId="3497"/>
    <cellStyle name="표준 10 4 7" xfId="3475"/>
    <cellStyle name="표준 10 4 8" xfId="3946"/>
    <cellStyle name="표준 10 5" xfId="3092"/>
    <cellStyle name="표준 10 6" xfId="3879"/>
    <cellStyle name="표준 11" xfId="3093"/>
    <cellStyle name="표준 11 10" xfId="3926"/>
    <cellStyle name="표준 11 2" xfId="3094"/>
    <cellStyle name="표준 11 2 2" xfId="3095"/>
    <cellStyle name="표준 11 2 2 2" xfId="3096"/>
    <cellStyle name="표준 11 2 3" xfId="3097"/>
    <cellStyle name="표준 11 3" xfId="3098"/>
    <cellStyle name="표준 11 3 2" xfId="3099"/>
    <cellStyle name="표준 11 4" xfId="3100"/>
    <cellStyle name="표준 11 5" xfId="3705"/>
    <cellStyle name="표준 11 6" xfId="3573"/>
    <cellStyle name="표준 11 7" xfId="3544"/>
    <cellStyle name="표준 11 8" xfId="3518"/>
    <cellStyle name="표준 11 9" xfId="3494"/>
    <cellStyle name="표준 12" xfId="3101"/>
    <cellStyle name="표준 12 2" xfId="3102"/>
    <cellStyle name="표준 12 2 2" xfId="3103"/>
    <cellStyle name="표준 12 2 2 2" xfId="3104"/>
    <cellStyle name="표준 12 2 3" xfId="3105"/>
    <cellStyle name="표준 12 3" xfId="3106"/>
    <cellStyle name="표준 12 4" xfId="3107"/>
    <cellStyle name="표준 12 4 2" xfId="3108"/>
    <cellStyle name="표준 12 5" xfId="3109"/>
    <cellStyle name="표준 12 6" xfId="3877"/>
    <cellStyle name="표준 13" xfId="3110"/>
    <cellStyle name="표준 13 2" xfId="3111"/>
    <cellStyle name="표준 13 2 2" xfId="3112"/>
    <cellStyle name="표준 13 2 2 2" xfId="3113"/>
    <cellStyle name="표준 13 2 3" xfId="3114"/>
    <cellStyle name="표준 13 3" xfId="3115"/>
    <cellStyle name="표준 13 3 2" xfId="3116"/>
    <cellStyle name="표준 13 4" xfId="3117"/>
    <cellStyle name="표준 14" xfId="3118"/>
    <cellStyle name="표준 14 2" xfId="3119"/>
    <cellStyle name="표준 14 2 2" xfId="3120"/>
    <cellStyle name="표준 14 2 2 2" xfId="3121"/>
    <cellStyle name="표준 14 2 3" xfId="3122"/>
    <cellStyle name="표준 14 3" xfId="3123"/>
    <cellStyle name="표준 14 3 2" xfId="3124"/>
    <cellStyle name="표준 14 4" xfId="3125"/>
    <cellStyle name="표준 15" xfId="3126"/>
    <cellStyle name="표준 15 2" xfId="3127"/>
    <cellStyle name="표준 15 3" xfId="3128"/>
    <cellStyle name="표준 15 3 2" xfId="3129"/>
    <cellStyle name="표준 15 4" xfId="3662"/>
    <cellStyle name="표준 15 5" xfId="3473"/>
    <cellStyle name="표준 15 6" xfId="3522"/>
    <cellStyle name="표준 15 7" xfId="3498"/>
    <cellStyle name="표준 15 8" xfId="3476"/>
    <cellStyle name="표준 15 9" xfId="3945"/>
    <cellStyle name="표준 16" xfId="3130"/>
    <cellStyle name="표준 16 2" xfId="3131"/>
    <cellStyle name="표준 16 2 2" xfId="3132"/>
    <cellStyle name="표준 16 3" xfId="3133"/>
    <cellStyle name="표준 16 4" xfId="3470"/>
    <cellStyle name="표준 17" xfId="3134"/>
    <cellStyle name="표준 17 2" xfId="3135"/>
    <cellStyle name="표준 17 2 2" xfId="3136"/>
    <cellStyle name="표준 17 3" xfId="3137"/>
    <cellStyle name="표준 17 4" xfId="3471"/>
    <cellStyle name="표준 18" xfId="3138"/>
    <cellStyle name="표준 19" xfId="3139"/>
    <cellStyle name="표준 19 2" xfId="3140"/>
    <cellStyle name="표준 19 2 2" xfId="3141"/>
    <cellStyle name="표준 19 3" xfId="3142"/>
    <cellStyle name="표준 2" xfId="3"/>
    <cellStyle name="표준 2 10" xfId="3144"/>
    <cellStyle name="표준 2 10 2" xfId="3145"/>
    <cellStyle name="표준 2 10 3" xfId="4035"/>
    <cellStyle name="표준 2 11" xfId="3146"/>
    <cellStyle name="표준 2 11 2" xfId="4036"/>
    <cellStyle name="표준 2 12" xfId="3147"/>
    <cellStyle name="표준 2 12 2" xfId="3148"/>
    <cellStyle name="표준 2 12 2 2" xfId="3149"/>
    <cellStyle name="표준 2 12 3" xfId="3150"/>
    <cellStyle name="표준 2 12 4" xfId="4037"/>
    <cellStyle name="표준 2 13" xfId="3151"/>
    <cellStyle name="표준 2 13 2" xfId="4038"/>
    <cellStyle name="표준 2 14" xfId="3143"/>
    <cellStyle name="표준 2 14 2" xfId="4039"/>
    <cellStyle name="표준 2 15" xfId="4040"/>
    <cellStyle name="표준 2 16" xfId="4041"/>
    <cellStyle name="표준 2 17" xfId="4042"/>
    <cellStyle name="표준 2 18" xfId="4043"/>
    <cellStyle name="표준 2 19" xfId="4044"/>
    <cellStyle name="표준 2 2" xfId="46"/>
    <cellStyle name="표준 2 2 10" xfId="4045"/>
    <cellStyle name="표준 2 2 11" xfId="4046"/>
    <cellStyle name="표준 2 2 12" xfId="4047"/>
    <cellStyle name="표준 2 2 13" xfId="4048"/>
    <cellStyle name="표준 2 2 14" xfId="4049"/>
    <cellStyle name="표준 2 2 15" xfId="4050"/>
    <cellStyle name="표준 2 2 16" xfId="4051"/>
    <cellStyle name="표준 2 2 17" xfId="4052"/>
    <cellStyle name="표준 2 2 18" xfId="4053"/>
    <cellStyle name="표준 2 2 19" xfId="4054"/>
    <cellStyle name="표준 2 2 2" xfId="47"/>
    <cellStyle name="표준 2 2 2 2" xfId="3154"/>
    <cellStyle name="표준 2 2 2 2 2" xfId="3703"/>
    <cellStyle name="표준 2 2 2 2 3" xfId="3569"/>
    <cellStyle name="표준 2 2 2 2 4" xfId="3542"/>
    <cellStyle name="표준 2 2 2 2 5" xfId="3516"/>
    <cellStyle name="표준 2 2 2 2 6" xfId="3492"/>
    <cellStyle name="표준 2 2 2 2 7" xfId="3928"/>
    <cellStyle name="표준 2 2 2 3" xfId="3155"/>
    <cellStyle name="표준 2 2 2 3 2" xfId="3156"/>
    <cellStyle name="표준 2 2 2 3 2 2" xfId="3157"/>
    <cellStyle name="표준 2 2 2 3 3" xfId="3158"/>
    <cellStyle name="표준 2 2 2 3 4" xfId="3159"/>
    <cellStyle name="표준 2 2 2 3 4 2" xfId="3160"/>
    <cellStyle name="표준 2 2 2 4" xfId="3161"/>
    <cellStyle name="표준 2 2 2 5" xfId="3153"/>
    <cellStyle name="표준 2 2 20" xfId="4055"/>
    <cellStyle name="표준 2 2 21" xfId="4056"/>
    <cellStyle name="표준 2 2 22" xfId="4057"/>
    <cellStyle name="표준 2 2 23" xfId="4058"/>
    <cellStyle name="표준 2 2 3" xfId="52"/>
    <cellStyle name="표준 2 2 3 2" xfId="3163"/>
    <cellStyle name="표준 2 2 3 2 2" xfId="3665"/>
    <cellStyle name="표준 2 2 3 2 3" xfId="3548"/>
    <cellStyle name="표준 2 2 3 2 4" xfId="3525"/>
    <cellStyle name="표준 2 2 3 2 5" xfId="3501"/>
    <cellStyle name="표준 2 2 3 2 6" xfId="3479"/>
    <cellStyle name="표준 2 2 3 2 7" xfId="3942"/>
    <cellStyle name="표준 2 2 3 3" xfId="3164"/>
    <cellStyle name="표준 2 2 3 4" xfId="3162"/>
    <cellStyle name="표준 2 2 4" xfId="62"/>
    <cellStyle name="표준 2 2 4 2" xfId="3165"/>
    <cellStyle name="표준 2 2 4 3" xfId="3668"/>
    <cellStyle name="표준 2 2 4 4" xfId="3553"/>
    <cellStyle name="표준 2 2 4 5" xfId="3528"/>
    <cellStyle name="표준 2 2 4 6" xfId="3504"/>
    <cellStyle name="표준 2 2 4 7" xfId="3482"/>
    <cellStyle name="표준 2 2 4 8" xfId="3939"/>
    <cellStyle name="표준 2 2 5" xfId="3166"/>
    <cellStyle name="표준 2 2 5 2" xfId="3704"/>
    <cellStyle name="표준 2 2 5 3" xfId="3572"/>
    <cellStyle name="표준 2 2 5 4" xfId="3543"/>
    <cellStyle name="표준 2 2 5 5" xfId="3517"/>
    <cellStyle name="표준 2 2 5 6" xfId="3493"/>
    <cellStyle name="표준 2 2 5 7" xfId="3927"/>
    <cellStyle name="표준 2 2 5 8" xfId="4059"/>
    <cellStyle name="표준 2 2 6" xfId="3152"/>
    <cellStyle name="표준 2 2 6 2" xfId="4060"/>
    <cellStyle name="표준 2 2 7" xfId="4061"/>
    <cellStyle name="표준 2 2 8" xfId="4062"/>
    <cellStyle name="표준 2 2 9" xfId="4063"/>
    <cellStyle name="표준 2 20" xfId="4064"/>
    <cellStyle name="표준 2 21" xfId="4065"/>
    <cellStyle name="표준 2 22" xfId="4066"/>
    <cellStyle name="표준 2 3" xfId="58"/>
    <cellStyle name="표준 2 3 10" xfId="3929"/>
    <cellStyle name="표준 2 3 11" xfId="4067"/>
    <cellStyle name="표준 2 3 2" xfId="3168"/>
    <cellStyle name="표준 2 3 3" xfId="3169"/>
    <cellStyle name="표준 2 3 4" xfId="3167"/>
    <cellStyle name="표준 2 3 5" xfId="3702"/>
    <cellStyle name="표준 2 3 6" xfId="3571"/>
    <cellStyle name="표준 2 3 7" xfId="3541"/>
    <cellStyle name="표준 2 3 8" xfId="3515"/>
    <cellStyle name="표준 2 3 9" xfId="3491"/>
    <cellStyle name="표준 2 35" xfId="3170"/>
    <cellStyle name="표준 2 4" xfId="3171"/>
    <cellStyle name="표준 2 4 2" xfId="3469"/>
    <cellStyle name="표준 2 4 3" xfId="4068"/>
    <cellStyle name="표준 2 4 4" xfId="4069"/>
    <cellStyle name="표준 2 5" xfId="3172"/>
    <cellStyle name="표준 2 5 2" xfId="4070"/>
    <cellStyle name="표준 2 6" xfId="3173"/>
    <cellStyle name="표준 2 6 2" xfId="4071"/>
    <cellStyle name="표준 2 7" xfId="3174"/>
    <cellStyle name="표준 2 7 2" xfId="4072"/>
    <cellStyle name="표준 2 8" xfId="3175"/>
    <cellStyle name="표준 2 8 2" xfId="3176"/>
    <cellStyle name="표준 2 8 3" xfId="3177"/>
    <cellStyle name="표준 2 8 3 2" xfId="3178"/>
    <cellStyle name="표준 2 8 4" xfId="4073"/>
    <cellStyle name="표준 2 9" xfId="3179"/>
    <cellStyle name="표준 20" xfId="3180"/>
    <cellStyle name="표준 20 2" xfId="3181"/>
    <cellStyle name="표준 20 2 2" xfId="3182"/>
    <cellStyle name="표준 20 3" xfId="3183"/>
    <cellStyle name="표준 21" xfId="3184"/>
    <cellStyle name="표준 21 2" xfId="3185"/>
    <cellStyle name="표준 21 2 2" xfId="3186"/>
    <cellStyle name="표준 21 3" xfId="3187"/>
    <cellStyle name="표준 22" xfId="3188"/>
    <cellStyle name="표준 22 2" xfId="3189"/>
    <cellStyle name="표준 22 2 2" xfId="3190"/>
    <cellStyle name="표준 22 3" xfId="3191"/>
    <cellStyle name="표준 23" xfId="3192"/>
    <cellStyle name="표준 23 2" xfId="3193"/>
    <cellStyle name="표준 23 2 2" xfId="3194"/>
    <cellStyle name="표준 23 3" xfId="3195"/>
    <cellStyle name="표준 24" xfId="3196"/>
    <cellStyle name="표준 24 2" xfId="3197"/>
    <cellStyle name="표준 24 2 2" xfId="3198"/>
    <cellStyle name="표준 24 3" xfId="3199"/>
    <cellStyle name="표준 25" xfId="3200"/>
    <cellStyle name="표준 25 2" xfId="3201"/>
    <cellStyle name="표준 25 2 2" xfId="3202"/>
    <cellStyle name="표준 25 3" xfId="3203"/>
    <cellStyle name="표준 26" xfId="3204"/>
    <cellStyle name="표준 26 2" xfId="3205"/>
    <cellStyle name="표준 26 2 2" xfId="3206"/>
    <cellStyle name="표준 26 3" xfId="3207"/>
    <cellStyle name="표준 27" xfId="3208"/>
    <cellStyle name="표준 27 2" xfId="3209"/>
    <cellStyle name="표준 27 2 2" xfId="3210"/>
    <cellStyle name="표준 27 3" xfId="3211"/>
    <cellStyle name="표준 28" xfId="3212"/>
    <cellStyle name="표준 28 2" xfId="3213"/>
    <cellStyle name="표준 28 2 2" xfId="3214"/>
    <cellStyle name="표준 28 3" xfId="3215"/>
    <cellStyle name="표준 29" xfId="3216"/>
    <cellStyle name="표준 29 2" xfId="3217"/>
    <cellStyle name="표준 29 2 2" xfId="3218"/>
    <cellStyle name="표준 29 3" xfId="3219"/>
    <cellStyle name="표준 3" xfId="48"/>
    <cellStyle name="표준 3 10 5" xfId="3221"/>
    <cellStyle name="표준 3 10 5 2" xfId="3222"/>
    <cellStyle name="표준 3 10 5 3" xfId="3223"/>
    <cellStyle name="표준 3 2" xfId="53"/>
    <cellStyle name="표준 3 2 2" xfId="3225"/>
    <cellStyle name="표준 3 2 2 2" xfId="3700"/>
    <cellStyle name="표준 3 2 2 3" xfId="3468"/>
    <cellStyle name="표준 3 2 2 4" xfId="3539"/>
    <cellStyle name="표준 3 2 2 5" xfId="3513"/>
    <cellStyle name="표준 3 2 2 6" xfId="3489"/>
    <cellStyle name="표준 3 2 2 7" xfId="3931"/>
    <cellStyle name="표준 3 2 2 8" xfId="4074"/>
    <cellStyle name="표준 3 2 3" xfId="3226"/>
    <cellStyle name="표준 3 2 4" xfId="3227"/>
    <cellStyle name="표준 3 2 5" xfId="3224"/>
    <cellStyle name="표준 3 3" xfId="63"/>
    <cellStyle name="표준 3 3 10" xfId="3943"/>
    <cellStyle name="표준 3 3 11" xfId="4075"/>
    <cellStyle name="표준 3 3 12" xfId="4076"/>
    <cellStyle name="표준 3 3 2" xfId="3229"/>
    <cellStyle name="표준 3 3 3" xfId="3230"/>
    <cellStyle name="표준 3 3 4" xfId="3228"/>
    <cellStyle name="표준 3 3 5" xfId="3664"/>
    <cellStyle name="표준 3 3 6" xfId="3550"/>
    <cellStyle name="표준 3 3 7" xfId="3524"/>
    <cellStyle name="표준 3 3 8" xfId="3500"/>
    <cellStyle name="표준 3 3 9" xfId="3478"/>
    <cellStyle name="표준 3 4" xfId="3231"/>
    <cellStyle name="표준 3 4 2" xfId="3232"/>
    <cellStyle name="표준 3 4 3" xfId="3667"/>
    <cellStyle name="표준 3 4 4" xfId="3552"/>
    <cellStyle name="표준 3 4 5" xfId="3527"/>
    <cellStyle name="표준 3 4 6" xfId="3503"/>
    <cellStyle name="표준 3 4 7" xfId="3481"/>
    <cellStyle name="표준 3 4 8" xfId="3940"/>
    <cellStyle name="표준 3 4 9" xfId="4077"/>
    <cellStyle name="표준 3 5" xfId="3233"/>
    <cellStyle name="표준 3 5 2" xfId="3701"/>
    <cellStyle name="표준 3 5 3" xfId="3570"/>
    <cellStyle name="표준 3 5 4" xfId="3540"/>
    <cellStyle name="표준 3 5 5" xfId="3514"/>
    <cellStyle name="표준 3 5 6" xfId="3490"/>
    <cellStyle name="표준 3 5 7" xfId="3930"/>
    <cellStyle name="표준 3 5 8" xfId="4078"/>
    <cellStyle name="표준 3 6" xfId="3234"/>
    <cellStyle name="표준 3 6 2" xfId="4079"/>
    <cellStyle name="표준 3 7" xfId="3235"/>
    <cellStyle name="표준 3 8" xfId="3220"/>
    <cellStyle name="표준 30" xfId="3236"/>
    <cellStyle name="표준 30 2" xfId="3237"/>
    <cellStyle name="표준 30 2 2" xfId="3238"/>
    <cellStyle name="표준 30 3" xfId="3239"/>
    <cellStyle name="표준 31" xfId="3240"/>
    <cellStyle name="표준 31 2" xfId="3241"/>
    <cellStyle name="표준 31 2 2" xfId="3242"/>
    <cellStyle name="표준 31 3" xfId="3243"/>
    <cellStyle name="표준 32" xfId="3244"/>
    <cellStyle name="표준 32 2" xfId="3245"/>
    <cellStyle name="표준 32 2 2" xfId="3246"/>
    <cellStyle name="표준 32 3" xfId="3247"/>
    <cellStyle name="표준 33" xfId="3248"/>
    <cellStyle name="표준 33 2" xfId="3249"/>
    <cellStyle name="표준 33 2 2" xfId="3250"/>
    <cellStyle name="표준 33 3" xfId="3251"/>
    <cellStyle name="표준 34" xfId="3252"/>
    <cellStyle name="표준 34 2" xfId="3253"/>
    <cellStyle name="표준 34 2 2" xfId="3254"/>
    <cellStyle name="표준 34 3" xfId="3255"/>
    <cellStyle name="표준 35" xfId="3256"/>
    <cellStyle name="표준 35 2" xfId="3257"/>
    <cellStyle name="표준 35 2 2" xfId="3258"/>
    <cellStyle name="표준 35 3" xfId="3259"/>
    <cellStyle name="표준 36" xfId="3260"/>
    <cellStyle name="표준 36 2" xfId="3261"/>
    <cellStyle name="표준 36 2 2" xfId="3262"/>
    <cellStyle name="표준 36 3" xfId="3263"/>
    <cellStyle name="표준 37" xfId="3264"/>
    <cellStyle name="표준 37 2" xfId="3265"/>
    <cellStyle name="표준 37 2 2" xfId="3266"/>
    <cellStyle name="표준 37 3" xfId="3267"/>
    <cellStyle name="표준 38" xfId="3268"/>
    <cellStyle name="표준 38 2" xfId="3269"/>
    <cellStyle name="표준 38 2 2" xfId="3270"/>
    <cellStyle name="표준 38 3" xfId="3271"/>
    <cellStyle name="표준 39" xfId="3272"/>
    <cellStyle name="표준 39 2" xfId="3273"/>
    <cellStyle name="표준 39 2 2" xfId="3274"/>
    <cellStyle name="표준 39 3" xfId="3275"/>
    <cellStyle name="표준 4" xfId="54"/>
    <cellStyle name="표준 4 2" xfId="3277"/>
    <cellStyle name="표준 4 2 10" xfId="4080"/>
    <cellStyle name="표준 4 2 2" xfId="3278"/>
    <cellStyle name="표준 4 2 2 2" xfId="3279"/>
    <cellStyle name="표준 4 2 2 3" xfId="3280"/>
    <cellStyle name="표준 4 2 2 3 2" xfId="3281"/>
    <cellStyle name="표준 4 2 3" xfId="3282"/>
    <cellStyle name="표준 4 2 4" xfId="3663"/>
    <cellStyle name="표준 4 2 5" xfId="3549"/>
    <cellStyle name="표준 4 2 6" xfId="3523"/>
    <cellStyle name="표준 4 2 7" xfId="3499"/>
    <cellStyle name="표준 4 2 8" xfId="3477"/>
    <cellStyle name="표준 4 2 9" xfId="3944"/>
    <cellStyle name="표준 4 3" xfId="3283"/>
    <cellStyle name="표준 4 3 2" xfId="3284"/>
    <cellStyle name="표준 4 3 3" xfId="3666"/>
    <cellStyle name="표준 4 3 4" xfId="3551"/>
    <cellStyle name="표준 4 3 5" xfId="3526"/>
    <cellStyle name="표준 4 3 6" xfId="3502"/>
    <cellStyle name="표준 4 3 7" xfId="3480"/>
    <cellStyle name="표준 4 3 8" xfId="3941"/>
    <cellStyle name="표준 4 4" xfId="3285"/>
    <cellStyle name="표준 4 4 2" xfId="3286"/>
    <cellStyle name="표준 4 4 3" xfId="3287"/>
    <cellStyle name="표준 4 4 4" xfId="3699"/>
    <cellStyle name="표준 4 4 5" xfId="3568"/>
    <cellStyle name="표준 4 4 6" xfId="3538"/>
    <cellStyle name="표준 4 4 7" xfId="3512"/>
    <cellStyle name="표준 4 4 8" xfId="3488"/>
    <cellStyle name="표준 4 4 9" xfId="3932"/>
    <cellStyle name="표준 4 5" xfId="3276"/>
    <cellStyle name="표준 40" xfId="3288"/>
    <cellStyle name="표준 40 2" xfId="3289"/>
    <cellStyle name="표준 40 3" xfId="3290"/>
    <cellStyle name="표준 40 4" xfId="3291"/>
    <cellStyle name="표준 40 4 2" xfId="3292"/>
    <cellStyle name="표준 41" xfId="3293"/>
    <cellStyle name="표준 41 2" xfId="3294"/>
    <cellStyle name="표준 41 2 2" xfId="3295"/>
    <cellStyle name="표준 41 3" xfId="3296"/>
    <cellStyle name="표준 42" xfId="3297"/>
    <cellStyle name="표준 42 2" xfId="3298"/>
    <cellStyle name="표준 42 2 2" xfId="3299"/>
    <cellStyle name="표준 42 3" xfId="3300"/>
    <cellStyle name="표준 43" xfId="3301"/>
    <cellStyle name="표준 43 2" xfId="3302"/>
    <cellStyle name="표준 43 2 2" xfId="3303"/>
    <cellStyle name="표준 43 3" xfId="3304"/>
    <cellStyle name="표준 44" xfId="3305"/>
    <cellStyle name="표준 44 2" xfId="3306"/>
    <cellStyle name="표준 44 2 2" xfId="3307"/>
    <cellStyle name="표준 44 3" xfId="3308"/>
    <cellStyle name="표준 45" xfId="3309"/>
    <cellStyle name="표준 46" xfId="3310"/>
    <cellStyle name="표준 46 2" xfId="3311"/>
    <cellStyle name="표준 46 2 2" xfId="3312"/>
    <cellStyle name="표준 46 3" xfId="3313"/>
    <cellStyle name="표준 47" xfId="3314"/>
    <cellStyle name="표준 47 2" xfId="3315"/>
    <cellStyle name="표준 47 2 2" xfId="3316"/>
    <cellStyle name="표준 47 3" xfId="3317"/>
    <cellStyle name="표준 48" xfId="3318"/>
    <cellStyle name="표준 49" xfId="3319"/>
    <cellStyle name="표준 49 2" xfId="3320"/>
    <cellStyle name="표준 49 2 2" xfId="3321"/>
    <cellStyle name="표준 49 3" xfId="3322"/>
    <cellStyle name="표준 5" xfId="3323"/>
    <cellStyle name="표준 5 10" xfId="3324"/>
    <cellStyle name="표준 5 2" xfId="3325"/>
    <cellStyle name="표준 5 2 2" xfId="3326"/>
    <cellStyle name="표준 5 2 2 2" xfId="3696"/>
    <cellStyle name="표준 5 2 2 3" xfId="3695"/>
    <cellStyle name="표준 5 2 2 3 2" xfId="3694"/>
    <cellStyle name="표준 5 2 2 3 3" xfId="3693"/>
    <cellStyle name="표준 5 2 2 4" xfId="3692"/>
    <cellStyle name="표준 5 2 2 5" xfId="3697"/>
    <cellStyle name="표준 5 2 3" xfId="3327"/>
    <cellStyle name="표준 5 2 3 2" xfId="3690"/>
    <cellStyle name="표준 5 2 3 3" xfId="3689"/>
    <cellStyle name="표준 5 2 3 3 2" xfId="3688"/>
    <cellStyle name="표준 5 2 3 3 3" xfId="3687"/>
    <cellStyle name="표준 5 2 3 4" xfId="3686"/>
    <cellStyle name="표준 5 2 3 5" xfId="3691"/>
    <cellStyle name="표준 5 2 4" xfId="3328"/>
    <cellStyle name="표준 5 2 4 2" xfId="3329"/>
    <cellStyle name="표준 5 2 4 3" xfId="3685"/>
    <cellStyle name="표준 5 2 4 4" xfId="3559"/>
    <cellStyle name="표준 5 2 4 5" xfId="3534"/>
    <cellStyle name="표준 5 2 4 6" xfId="3510"/>
    <cellStyle name="표준 5 2 4 7" xfId="3487"/>
    <cellStyle name="표준 5 2 4 8" xfId="3934"/>
    <cellStyle name="표준 5 2 5" xfId="3684"/>
    <cellStyle name="표준 5 2 5 2" xfId="3683"/>
    <cellStyle name="표준 5 2 5 3" xfId="3682"/>
    <cellStyle name="표준 5 2 6" xfId="3681"/>
    <cellStyle name="표준 5 2 7" xfId="3698"/>
    <cellStyle name="표준 5 3" xfId="3330"/>
    <cellStyle name="표준 5 3 2" xfId="3331"/>
    <cellStyle name="표준 5 3 2 2" xfId="3680"/>
    <cellStyle name="표준 5 3 2 3" xfId="3558"/>
    <cellStyle name="표준 5 3 2 4" xfId="3533"/>
    <cellStyle name="표준 5 3 2 5" xfId="3509"/>
    <cellStyle name="표준 5 3 2 6" xfId="3486"/>
    <cellStyle name="표준 5 3 2 7" xfId="3935"/>
    <cellStyle name="표준 5 3 3" xfId="3332"/>
    <cellStyle name="표준 5 3 3 2" xfId="3679"/>
    <cellStyle name="표준 5 3 3 3" xfId="3678"/>
    <cellStyle name="표준 5 3 4" xfId="3677"/>
    <cellStyle name="표준 5 4" xfId="3333"/>
    <cellStyle name="표준 5 4 2" xfId="3676"/>
    <cellStyle name="표준 5 4 3" xfId="3556"/>
    <cellStyle name="표준 5 4 4" xfId="3531"/>
    <cellStyle name="표준 5 4 5" xfId="3507"/>
    <cellStyle name="표준 5 4 6" xfId="3485"/>
    <cellStyle name="표준 5 4 7" xfId="3936"/>
    <cellStyle name="표준 5 5" xfId="3334"/>
    <cellStyle name="표준 5 5 2" xfId="3674"/>
    <cellStyle name="표준 5 5 3" xfId="3673"/>
    <cellStyle name="표준 5 6" xfId="3672"/>
    <cellStyle name="표준 5 7" xfId="4081"/>
    <cellStyle name="표준 50" xfId="3335"/>
    <cellStyle name="표준 50 2" xfId="3336"/>
    <cellStyle name="표준 50 2 2" xfId="3337"/>
    <cellStyle name="표준 50 3" xfId="3338"/>
    <cellStyle name="표준 51" xfId="3339"/>
    <cellStyle name="표준 51 2" xfId="3340"/>
    <cellStyle name="표준 51 2 2" xfId="3341"/>
    <cellStyle name="표준 51 3" xfId="3342"/>
    <cellStyle name="표준 52" xfId="3343"/>
    <cellStyle name="표준 52 2" xfId="3344"/>
    <cellStyle name="표준 52 2 2" xfId="3345"/>
    <cellStyle name="표준 52 3" xfId="3346"/>
    <cellStyle name="표준 53" xfId="3347"/>
    <cellStyle name="표준 53 2" xfId="3348"/>
    <cellStyle name="표준 53 2 2" xfId="3349"/>
    <cellStyle name="표준 53 3" xfId="3350"/>
    <cellStyle name="표준 54" xfId="3351"/>
    <cellStyle name="표준 54 2" xfId="3352"/>
    <cellStyle name="표준 54 2 2" xfId="3353"/>
    <cellStyle name="표준 54 3" xfId="3354"/>
    <cellStyle name="표준 55" xfId="3355"/>
    <cellStyle name="표준 55 2" xfId="3356"/>
    <cellStyle name="표준 55 2 2" xfId="3357"/>
    <cellStyle name="표준 55 3" xfId="3358"/>
    <cellStyle name="표준 56" xfId="3359"/>
    <cellStyle name="표준 56 2" xfId="3360"/>
    <cellStyle name="표준 56 2 2" xfId="3361"/>
    <cellStyle name="표준 56 3" xfId="3362"/>
    <cellStyle name="표준 57" xfId="3363"/>
    <cellStyle name="표준 57 2" xfId="3364"/>
    <cellStyle name="표준 57 2 2" xfId="3365"/>
    <cellStyle name="표준 57 3" xfId="3366"/>
    <cellStyle name="표준 58" xfId="3367"/>
    <cellStyle name="표준 58 2" xfId="3368"/>
    <cellStyle name="표준 58 2 2" xfId="3369"/>
    <cellStyle name="표준 58 3" xfId="3370"/>
    <cellStyle name="표준 59" xfId="3371"/>
    <cellStyle name="표준 59 2" xfId="3372"/>
    <cellStyle name="표준 59 2 2" xfId="3373"/>
    <cellStyle name="표준 59 3" xfId="3374"/>
    <cellStyle name="표준 6" xfId="3375"/>
    <cellStyle name="표준 6 2" xfId="3376"/>
    <cellStyle name="표준 6 2 2" xfId="3671"/>
    <cellStyle name="표준 6 2 3" xfId="3555"/>
    <cellStyle name="표준 6 2 4" xfId="3530"/>
    <cellStyle name="표준 6 2 5" xfId="3506"/>
    <cellStyle name="표준 6 2 6" xfId="3484"/>
    <cellStyle name="표준 6 2 7" xfId="3937"/>
    <cellStyle name="표준 6 3" xfId="3377"/>
    <cellStyle name="표준 6 3 2" xfId="3378"/>
    <cellStyle name="표준 6 3 3" xfId="3379"/>
    <cellStyle name="표준 6 3 4" xfId="3380"/>
    <cellStyle name="표준 6 3 4 2" xfId="3381"/>
    <cellStyle name="표준 6 4" xfId="3382"/>
    <cellStyle name="표준 6 4 2" xfId="3383"/>
    <cellStyle name="표준 6 4 3" xfId="3384"/>
    <cellStyle name="표준 6 5" xfId="3385"/>
    <cellStyle name="표준 6 6" xfId="3386"/>
    <cellStyle name="표준 6 6 2" xfId="3387"/>
    <cellStyle name="표준 6 7" xfId="4082"/>
    <cellStyle name="표준 60" xfId="3388"/>
    <cellStyle name="표준 60 2" xfId="3389"/>
    <cellStyle name="표준 60 2 2" xfId="3390"/>
    <cellStyle name="표준 60 3" xfId="3391"/>
    <cellStyle name="표준 61" xfId="3392"/>
    <cellStyle name="표준 61 2" xfId="3393"/>
    <cellStyle name="표준 61 2 2" xfId="3394"/>
    <cellStyle name="표준 61 3" xfId="3395"/>
    <cellStyle name="표준 62" xfId="3396"/>
    <cellStyle name="표준 62 2" xfId="3397"/>
    <cellStyle name="표준 62 2 2" xfId="3398"/>
    <cellStyle name="표준 62 3" xfId="3399"/>
    <cellStyle name="표준 63" xfId="3400"/>
    <cellStyle name="표준 63 2" xfId="3401"/>
    <cellStyle name="표준 63 2 2" xfId="3402"/>
    <cellStyle name="표준 63 3" xfId="3403"/>
    <cellStyle name="표준 64" xfId="3404"/>
    <cellStyle name="표준 65" xfId="3405"/>
    <cellStyle name="표준 66" xfId="3406"/>
    <cellStyle name="표준 67" xfId="3407"/>
    <cellStyle name="표준 7" xfId="3408"/>
    <cellStyle name="표준 7 2" xfId="3409"/>
    <cellStyle name="표준 7 2 2" xfId="3410"/>
    <cellStyle name="표준 7 2 3" xfId="3411"/>
    <cellStyle name="표준 7 2 4" xfId="3412"/>
    <cellStyle name="표준 7 2 4 2" xfId="3413"/>
    <cellStyle name="표준 7 3" xfId="3414"/>
    <cellStyle name="표준 7 4" xfId="3415"/>
    <cellStyle name="표준 7 4 2" xfId="3416"/>
    <cellStyle name="표준 8" xfId="3417"/>
    <cellStyle name="표준 8 10" xfId="3505"/>
    <cellStyle name="표준 8 11" xfId="3483"/>
    <cellStyle name="표준 8 12" xfId="3938"/>
    <cellStyle name="표준 8 2" xfId="3418"/>
    <cellStyle name="표준 8 3" xfId="3419"/>
    <cellStyle name="표준 8 3 2" xfId="3420"/>
    <cellStyle name="표준 8 3 3" xfId="3421"/>
    <cellStyle name="표준 8 3 3 2" xfId="3422"/>
    <cellStyle name="표준 8 4" xfId="3423"/>
    <cellStyle name="표준 8 5" xfId="3424"/>
    <cellStyle name="표준 8 5 2" xfId="3425"/>
    <cellStyle name="표준 8 6" xfId="3426"/>
    <cellStyle name="표준 8 7" xfId="3670"/>
    <cellStyle name="표준 8 8" xfId="3554"/>
    <cellStyle name="표준 8 9" xfId="3529"/>
    <cellStyle name="표준 9" xfId="3427"/>
    <cellStyle name="표준 9 2" xfId="3428"/>
    <cellStyle name="표준 9 2 2" xfId="3429"/>
    <cellStyle name="표준 9 2 3" xfId="3430"/>
    <cellStyle name="표준 9 2 3 2" xfId="3431"/>
    <cellStyle name="표준 9 2 4" xfId="3432"/>
    <cellStyle name="표준 9 3" xfId="3433"/>
    <cellStyle name="표준 9 4" xfId="3434"/>
    <cellStyle name="표준 9 4 2" xfId="3435"/>
    <cellStyle name="표준 9 5" xfId="3436"/>
    <cellStyle name="표준 9 6" xfId="3472"/>
    <cellStyle name="標準_EKL_'2003 CSMB ODR" xfId="3437"/>
    <cellStyle name="표준1" xfId="3438"/>
    <cellStyle name="표준123" xfId="3439"/>
    <cellStyle name="표준2" xfId="3440"/>
    <cellStyle name="하이퍼링크 2" xfId="3441"/>
    <cellStyle name="하이퍼링크 2 2" xfId="3442"/>
    <cellStyle name="하이퍼링크 2 2 2" xfId="3443"/>
    <cellStyle name="하이퍼링크 2 2 3" xfId="3444"/>
    <cellStyle name="하이퍼링크 2 3" xfId="3445"/>
    <cellStyle name="하이퍼링크 2 4" xfId="3446"/>
    <cellStyle name="하이퍼링크 2 4 2" xfId="3447"/>
    <cellStyle name="하이퍼링크 2 5" xfId="4083"/>
    <cellStyle name="하이퍼링크 3" xfId="3448"/>
    <cellStyle name="하이퍼링크 3 2" xfId="3449"/>
    <cellStyle name="하이퍼링크 3 2 2" xfId="3450"/>
    <cellStyle name="하이퍼링크 3 2 3" xfId="3451"/>
    <cellStyle name="하이퍼링크 3 2 3 2" xfId="3452"/>
    <cellStyle name="하이퍼링크 3 2 4" xfId="3453"/>
    <cellStyle name="하이퍼링크 3 3" xfId="3454"/>
    <cellStyle name="하이퍼링크 3 4" xfId="3455"/>
    <cellStyle name="하이퍼링크 4" xfId="3456"/>
    <cellStyle name="하이퍼링크 4 2" xfId="3457"/>
    <cellStyle name="하이퍼링크 4 3" xfId="3458"/>
    <cellStyle name="하이퍼링크 5" xfId="3459"/>
    <cellStyle name="하이퍼링크 5 2" xfId="3460"/>
    <cellStyle name="하이퍼링크 6" xfId="3461"/>
    <cellStyle name="합   계" xfId="3669"/>
    <cellStyle name="합산" xfId="3462"/>
    <cellStyle name="桁区切り [0.00]_PERSONAL" xfId="3463"/>
    <cellStyle name="桁区切り_PERSONAL" xfId="3464"/>
    <cellStyle name="货币_ESM&amp;ITA NetProwler_APAC" xfId="3465"/>
    <cellStyle name="화폐기호" xfId="3466"/>
    <cellStyle name="화폐기호0" xfId="3467"/>
  </cellStyles>
  <dxfs count="14"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double">
          <color auto="1"/>
        </top>
        <bottom style="double">
          <color auto="1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double">
          <color theme="1" tint="0.2499465926084170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1" tint="0.24994659260841701"/>
        </left>
        <right style="thin">
          <color theme="1" tint="0.24994659260841701"/>
        </right>
        <top/>
        <bottom/>
      </border>
    </dxf>
    <dxf>
      <fill>
        <patternFill>
          <bgColor theme="8" tint="0.79998168889431442"/>
        </patternFill>
      </fill>
    </dxf>
    <dxf>
      <border>
        <top style="medium">
          <color auto="1"/>
        </top>
        <bottom style="medium">
          <color auto="1"/>
        </bottom>
        <horizontal style="hair">
          <color auto="1"/>
        </horizontal>
      </border>
    </dxf>
    <dxf>
      <fill>
        <patternFill>
          <bgColor theme="0" tint="-4.9989318521683403E-2"/>
        </patternFill>
      </fill>
    </dxf>
    <dxf>
      <fill>
        <patternFill>
          <bgColor theme="8" tint="0.79998168889431442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8" tint="0.59996337778862885"/>
        </patternFill>
      </fill>
      <border>
        <top style="medium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  <vertical/>
        <horizontal style="hair">
          <color auto="1"/>
        </horizontal>
      </border>
    </dxf>
    <dxf>
      <fill>
        <patternFill>
          <bgColor theme="8" tint="0.79998168889431442"/>
        </patternFill>
      </fill>
    </dxf>
    <dxf>
      <border>
        <top style="medium">
          <color auto="1"/>
        </top>
        <bottom style="medium">
          <color auto="1"/>
        </bottom>
        <vertical style="hair">
          <color auto="1"/>
        </vertical>
        <horizontal style="hair">
          <color auto="1"/>
        </horizontal>
      </border>
    </dxf>
  </dxfs>
  <tableStyles count="4" defaultTableStyle="TableStyleMedium9" defaultPivotStyle="PivotStyleLight16">
    <tableStyle name="상세표" pivot="0" count="2">
      <tableStyleElement type="wholeTable" dxfId="13"/>
      <tableStyleElement type="firstColumnStripe" size="3" dxfId="12"/>
    </tableStyle>
    <tableStyle name="표 스타일 1" pivot="0" count="4">
      <tableStyleElement type="wholeTable" dxfId="11"/>
      <tableStyleElement type="headerRow" dxfId="10"/>
      <tableStyleElement type="totalRow" dxfId="9"/>
      <tableStyleElement type="firstColumn" dxfId="8"/>
    </tableStyle>
    <tableStyle name="표 스타일 2" pivot="0" count="3">
      <tableStyleElement type="wholeTable" dxfId="7"/>
      <tableStyleElement type="firstColumn" dxfId="6"/>
      <tableStyleElement type="firstColumnStripe" size="3"/>
    </tableStyle>
    <tableStyle name="MySqlDefault" pivot="0" table="0" count="0"/>
  </tableStyles>
  <colors>
    <mruColors>
      <color rgb="FF0000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285750</xdr:colOff>
      <xdr:row>27</xdr:row>
      <xdr:rowOff>176212</xdr:rowOff>
    </xdr:from>
    <xdr:ext cx="2247900" cy="28264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2238375" y="6596062"/>
              <a:ext cx="2247900" cy="28264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14:m>
                <m:oMath xmlns:m="http://schemas.openxmlformats.org/officeDocument/2006/math">
                  <m:sSup>
                    <m:sSupPr>
                      <m:ctrlPr>
                        <a:rPr lang="en-US" altLang="ko-KR" sz="1200" i="1">
                          <a:latin typeface="Cambria Math"/>
                        </a:rPr>
                      </m:ctrlPr>
                    </m:sSupPr>
                    <m:e>
                      <m:r>
                        <a:rPr lang="en-US" altLang="ko-KR" sz="1200" b="0" i="1">
                          <a:latin typeface="Cambria Math"/>
                        </a:rPr>
                        <m:t>10</m:t>
                      </m:r>
                    </m:e>
                    <m:sup>
                      <m:r>
                        <a:rPr lang="en-US" altLang="ko-KR" sz="1200" b="0" i="1">
                          <a:latin typeface="Cambria Math"/>
                        </a:rPr>
                        <m:t>7</m:t>
                      </m:r>
                    </m:sup>
                  </m:sSup>
                </m:oMath>
              </a14:m>
              <a:r>
                <a:rPr lang="en-US" altLang="ko-KR" sz="1200"/>
                <a:t>kcal/toe</a:t>
              </a:r>
            </a:p>
          </xdr:txBody>
        </xdr:sp>
      </mc:Choice>
      <mc:Fallback xmlns="">
        <xdr:sp macro="" textlink="">
          <xdr:nvSpPr>
            <xdr:cNvPr id="2" name="TextBox 1"/>
            <xdr:cNvSpPr txBox="1"/>
          </xdr:nvSpPr>
          <xdr:spPr>
            <a:xfrm>
              <a:off x="2238375" y="6596062"/>
              <a:ext cx="2247900" cy="28264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US" altLang="ko-KR" sz="1200" i="0">
                  <a:latin typeface="Cambria Math"/>
                </a:rPr>
                <a:t>〖</a:t>
              </a:r>
              <a:r>
                <a:rPr lang="en-US" altLang="ko-KR" sz="1200" b="0" i="0">
                  <a:latin typeface="Cambria Math"/>
                </a:rPr>
                <a:t>10〗^7</a:t>
              </a:r>
              <a:r>
                <a:rPr lang="en-US" altLang="ko-KR" sz="1200"/>
                <a:t>kcal/toe</a:t>
              </a:r>
            </a:p>
          </xdr:txBody>
        </xdr:sp>
      </mc:Fallback>
    </mc:AlternateContent>
    <xdr:clientData/>
  </xdr:oneCellAnchor>
</xdr:wsDr>
</file>

<file path=xl/tables/table1.xml><?xml version="1.0" encoding="utf-8"?>
<table xmlns="http://schemas.openxmlformats.org/spreadsheetml/2006/main" id="1" name="표1" displayName="표1" ref="B2:D27" totalsRowShown="0" headerRowDxfId="5" headerRowBorderDxfId="4" tableBorderDxfId="3" dataCellStyle="표준">
  <autoFilter ref="B2:D27"/>
  <tableColumns count="3">
    <tableColumn id="2" name="에너지원" dataDxfId="2" dataCellStyle="표준"/>
    <tableColumn id="3" name="통계작성대상(내용)" dataDxfId="1" dataCellStyle="표준"/>
    <tableColumn id="4" name="비고" dataDxfId="0" dataCellStyle="표준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6"/>
  <sheetViews>
    <sheetView tabSelected="1" zoomScale="85" zoomScaleNormal="85" workbookViewId="0">
      <selection activeCell="A15" sqref="A15"/>
    </sheetView>
  </sheetViews>
  <sheetFormatPr defaultRowHeight="16.5"/>
  <cols>
    <col min="1" max="1" width="9" style="82"/>
    <col min="2" max="2" width="31.125" style="82" customWidth="1"/>
    <col min="3" max="4" width="17.25" style="82" customWidth="1"/>
    <col min="5" max="5" width="35.5" style="82" customWidth="1"/>
    <col min="6" max="6" width="41.625" style="82" customWidth="1"/>
    <col min="7" max="7" width="14.125" style="82" customWidth="1"/>
    <col min="8" max="8" width="18.875" style="82" customWidth="1"/>
    <col min="9" max="9" width="19.125" style="82" customWidth="1"/>
    <col min="10" max="13" width="9" style="82"/>
    <col min="14" max="14" width="11.25" style="82" customWidth="1"/>
    <col min="15" max="16" width="15" style="82" customWidth="1"/>
    <col min="17" max="17" width="17.875" style="82" customWidth="1"/>
    <col min="18" max="18" width="22.625" style="82" customWidth="1"/>
    <col min="19" max="19" width="23.125" style="82" customWidth="1"/>
    <col min="20" max="20" width="17.875" style="82" customWidth="1"/>
    <col min="21" max="16384" width="9" style="82"/>
  </cols>
  <sheetData>
    <row r="1" spans="1:20" s="103" customFormat="1" ht="42.75" customHeight="1">
      <c r="A1" s="6" t="s">
        <v>249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</row>
    <row r="2" spans="1:20" s="103" customFormat="1" ht="18.75" customHeight="1">
      <c r="A2" s="6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</row>
    <row r="3" spans="1:20" s="104" customFormat="1" ht="33.75" customHeight="1">
      <c r="A3" s="118" t="s">
        <v>247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</row>
    <row r="4" spans="1:20" ht="17.25" customHeight="1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</row>
    <row r="5" spans="1:20" ht="42" customHeight="1">
      <c r="A5" s="89"/>
      <c r="B5" s="119" t="s">
        <v>166</v>
      </c>
      <c r="C5" s="119"/>
      <c r="D5" s="119"/>
      <c r="E5" s="119"/>
      <c r="F5" s="119"/>
      <c r="G5" s="116"/>
      <c r="H5" s="89"/>
      <c r="I5" s="89"/>
      <c r="J5" s="89"/>
      <c r="K5" s="89"/>
      <c r="L5" s="89"/>
      <c r="M5" s="89"/>
      <c r="N5" s="89"/>
      <c r="O5" s="89"/>
      <c r="P5" s="89"/>
    </row>
    <row r="6" spans="1:20" ht="5.25" customHeight="1">
      <c r="A6" s="89"/>
      <c r="B6" s="90"/>
      <c r="C6" s="90"/>
      <c r="D6" s="90"/>
      <c r="E6" s="90"/>
      <c r="F6" s="90"/>
      <c r="G6" s="90"/>
      <c r="H6" s="89"/>
      <c r="I6" s="89"/>
      <c r="J6" s="89"/>
      <c r="K6" s="89"/>
      <c r="L6" s="89"/>
      <c r="M6" s="89"/>
      <c r="N6" s="89"/>
      <c r="O6" s="89"/>
      <c r="P6" s="89"/>
    </row>
    <row r="7" spans="1:20" ht="16.5" customHeight="1">
      <c r="B7" s="117" t="s">
        <v>167</v>
      </c>
      <c r="C7" s="117"/>
      <c r="D7" s="117"/>
      <c r="E7" s="117"/>
      <c r="F7" s="117"/>
      <c r="G7" s="115"/>
    </row>
    <row r="8" spans="1:20" ht="5.25" customHeight="1">
      <c r="B8" s="86"/>
      <c r="C8" s="91"/>
      <c r="D8" s="86"/>
      <c r="E8" s="86"/>
      <c r="F8" s="86"/>
      <c r="G8" s="86"/>
    </row>
    <row r="9" spans="1:20" ht="16.5" customHeight="1">
      <c r="B9" s="117" t="s">
        <v>257</v>
      </c>
      <c r="C9" s="117"/>
      <c r="D9" s="117"/>
      <c r="E9" s="117"/>
      <c r="F9" s="117"/>
      <c r="G9" s="115"/>
    </row>
    <row r="10" spans="1:20" ht="5.25" customHeight="1">
      <c r="B10" s="86"/>
      <c r="C10" s="91"/>
      <c r="D10" s="86"/>
      <c r="E10" s="86"/>
      <c r="F10" s="86"/>
      <c r="G10" s="86"/>
    </row>
    <row r="11" spans="1:20" ht="41.25" customHeight="1">
      <c r="B11" s="119" t="s">
        <v>168</v>
      </c>
      <c r="C11" s="119"/>
      <c r="D11" s="119"/>
      <c r="E11" s="119"/>
      <c r="F11" s="119"/>
      <c r="G11" s="116"/>
    </row>
    <row r="12" spans="1:20" ht="5.25" customHeight="1">
      <c r="B12" s="86"/>
      <c r="C12" s="91"/>
      <c r="D12" s="86"/>
      <c r="E12" s="86"/>
      <c r="F12" s="86"/>
      <c r="G12" s="86"/>
    </row>
    <row r="13" spans="1:20" ht="16.5" customHeight="1">
      <c r="B13" s="117" t="s">
        <v>169</v>
      </c>
      <c r="C13" s="117"/>
      <c r="D13" s="117"/>
      <c r="E13" s="117"/>
      <c r="F13" s="117"/>
      <c r="G13" s="115"/>
    </row>
    <row r="14" spans="1:20" ht="5.25" customHeight="1">
      <c r="B14" s="91"/>
      <c r="C14" s="91"/>
      <c r="D14" s="91"/>
      <c r="E14" s="91"/>
      <c r="F14" s="91"/>
      <c r="G14" s="115"/>
    </row>
    <row r="15" spans="1:20" ht="16.5" customHeight="1">
      <c r="B15" s="117" t="s">
        <v>258</v>
      </c>
      <c r="C15" s="117"/>
      <c r="D15" s="117"/>
      <c r="E15" s="117"/>
      <c r="F15" s="117"/>
      <c r="G15" s="115"/>
    </row>
    <row r="17" spans="1:21" ht="19.5" customHeight="1">
      <c r="A17" s="120" t="s">
        <v>170</v>
      </c>
      <c r="B17" s="120" t="s">
        <v>171</v>
      </c>
      <c r="C17" s="120" t="s">
        <v>172</v>
      </c>
      <c r="D17" s="120" t="s">
        <v>173</v>
      </c>
      <c r="E17" s="120" t="s">
        <v>174</v>
      </c>
      <c r="F17" s="120" t="s">
        <v>175</v>
      </c>
      <c r="G17" s="123" t="s">
        <v>269</v>
      </c>
      <c r="H17" s="120" t="s">
        <v>176</v>
      </c>
      <c r="I17" s="120" t="s">
        <v>177</v>
      </c>
      <c r="J17" s="120" t="s">
        <v>178</v>
      </c>
      <c r="K17" s="123" t="s">
        <v>255</v>
      </c>
      <c r="L17" s="120" t="s">
        <v>179</v>
      </c>
      <c r="M17" s="120" t="s">
        <v>180</v>
      </c>
      <c r="N17" s="120" t="s">
        <v>181</v>
      </c>
      <c r="O17" s="120"/>
      <c r="P17" s="120"/>
      <c r="Q17" s="120" t="s">
        <v>182</v>
      </c>
      <c r="R17" s="120" t="s">
        <v>183</v>
      </c>
      <c r="S17" s="120" t="s">
        <v>184</v>
      </c>
      <c r="T17" s="120" t="s">
        <v>266</v>
      </c>
    </row>
    <row r="18" spans="1:21" ht="21.75" customHeight="1">
      <c r="A18" s="120"/>
      <c r="B18" s="120"/>
      <c r="C18" s="120"/>
      <c r="D18" s="120"/>
      <c r="E18" s="120"/>
      <c r="F18" s="120"/>
      <c r="G18" s="124"/>
      <c r="H18" s="120"/>
      <c r="I18" s="120"/>
      <c r="J18" s="120"/>
      <c r="K18" s="124"/>
      <c r="L18" s="120"/>
      <c r="M18" s="120"/>
      <c r="N18" s="101" t="s">
        <v>265</v>
      </c>
      <c r="O18" s="101" t="s">
        <v>185</v>
      </c>
      <c r="P18" s="101" t="s">
        <v>186</v>
      </c>
      <c r="Q18" s="120"/>
      <c r="R18" s="120"/>
      <c r="S18" s="120"/>
      <c r="T18" s="120"/>
    </row>
    <row r="19" spans="1:21">
      <c r="A19" s="92">
        <v>1</v>
      </c>
      <c r="B19" s="92" t="s">
        <v>187</v>
      </c>
      <c r="C19" s="92" t="s">
        <v>188</v>
      </c>
      <c r="D19" s="92" t="s">
        <v>189</v>
      </c>
      <c r="E19" s="92" t="s">
        <v>190</v>
      </c>
      <c r="F19" s="92" t="s">
        <v>191</v>
      </c>
      <c r="G19" s="114" t="s">
        <v>270</v>
      </c>
      <c r="H19" s="92" t="s">
        <v>192</v>
      </c>
      <c r="I19" s="92" t="s">
        <v>193</v>
      </c>
      <c r="J19" s="92" t="s">
        <v>194</v>
      </c>
      <c r="K19" s="111" t="s">
        <v>253</v>
      </c>
      <c r="L19" s="92">
        <v>3</v>
      </c>
      <c r="M19" s="92" t="s">
        <v>195</v>
      </c>
      <c r="N19" s="92">
        <v>0.318</v>
      </c>
      <c r="O19" s="92">
        <f>L19*N19</f>
        <v>0.95399999999999996</v>
      </c>
      <c r="P19" s="121">
        <f>SUM(O19:O21)</f>
        <v>2.8620000000000001</v>
      </c>
      <c r="Q19" s="93"/>
      <c r="R19" s="93" t="s">
        <v>196</v>
      </c>
      <c r="S19" s="93" t="s">
        <v>196</v>
      </c>
      <c r="T19" s="93"/>
      <c r="U19" s="94" t="s">
        <v>197</v>
      </c>
    </row>
    <row r="20" spans="1:21">
      <c r="A20" s="92">
        <v>2</v>
      </c>
      <c r="B20" s="92" t="s">
        <v>198</v>
      </c>
      <c r="C20" s="92" t="s">
        <v>199</v>
      </c>
      <c r="D20" s="92" t="s">
        <v>189</v>
      </c>
      <c r="E20" s="92" t="s">
        <v>200</v>
      </c>
      <c r="F20" s="92" t="s">
        <v>201</v>
      </c>
      <c r="G20" s="114" t="s">
        <v>271</v>
      </c>
      <c r="H20" s="92" t="s">
        <v>202</v>
      </c>
      <c r="I20" s="92" t="s">
        <v>193</v>
      </c>
      <c r="J20" s="92" t="s">
        <v>194</v>
      </c>
      <c r="K20" s="111" t="s">
        <v>254</v>
      </c>
      <c r="L20" s="92">
        <v>3</v>
      </c>
      <c r="M20" s="92" t="s">
        <v>203</v>
      </c>
      <c r="N20" s="92">
        <v>0.318</v>
      </c>
      <c r="O20" s="92">
        <f t="shared" ref="O20:O25" si="0">L20*N20</f>
        <v>0.95399999999999996</v>
      </c>
      <c r="P20" s="121"/>
      <c r="Q20" s="93"/>
      <c r="R20" s="93" t="s">
        <v>196</v>
      </c>
      <c r="S20" s="93" t="s">
        <v>196</v>
      </c>
      <c r="T20" s="93" t="s">
        <v>204</v>
      </c>
      <c r="U20" s="94" t="s">
        <v>197</v>
      </c>
    </row>
    <row r="21" spans="1:21">
      <c r="A21" s="92">
        <v>3</v>
      </c>
      <c r="B21" s="92" t="s">
        <v>198</v>
      </c>
      <c r="C21" s="92" t="s">
        <v>205</v>
      </c>
      <c r="D21" s="92" t="s">
        <v>206</v>
      </c>
      <c r="E21" s="92" t="s">
        <v>207</v>
      </c>
      <c r="F21" s="92" t="s">
        <v>208</v>
      </c>
      <c r="G21" s="114" t="s">
        <v>272</v>
      </c>
      <c r="H21" s="92" t="s">
        <v>209</v>
      </c>
      <c r="I21" s="92" t="s">
        <v>210</v>
      </c>
      <c r="J21" s="92" t="s">
        <v>211</v>
      </c>
      <c r="K21" s="111" t="s">
        <v>252</v>
      </c>
      <c r="L21" s="92">
        <v>3</v>
      </c>
      <c r="M21" s="92" t="s">
        <v>195</v>
      </c>
      <c r="N21" s="92">
        <v>0.318</v>
      </c>
      <c r="O21" s="92">
        <f t="shared" si="0"/>
        <v>0.95399999999999996</v>
      </c>
      <c r="P21" s="122"/>
      <c r="Q21" s="93"/>
      <c r="R21" s="93" t="s">
        <v>212</v>
      </c>
      <c r="S21" s="93" t="s">
        <v>212</v>
      </c>
      <c r="T21" s="93"/>
      <c r="U21" s="94" t="s">
        <v>213</v>
      </c>
    </row>
    <row r="22" spans="1:21">
      <c r="A22" s="92">
        <v>4</v>
      </c>
      <c r="B22" s="92" t="s">
        <v>214</v>
      </c>
      <c r="C22" s="92" t="s">
        <v>215</v>
      </c>
      <c r="D22" s="92" t="s">
        <v>206</v>
      </c>
      <c r="E22" s="92" t="s">
        <v>216</v>
      </c>
      <c r="F22" s="92" t="s">
        <v>217</v>
      </c>
      <c r="G22" s="114" t="s">
        <v>271</v>
      </c>
      <c r="H22" s="92" t="s">
        <v>218</v>
      </c>
      <c r="I22" s="92" t="s">
        <v>210</v>
      </c>
      <c r="J22" s="92" t="s">
        <v>219</v>
      </c>
      <c r="K22" s="111"/>
      <c r="L22" s="95">
        <v>6</v>
      </c>
      <c r="M22" s="95" t="s">
        <v>220</v>
      </c>
      <c r="N22" s="92">
        <v>6.4000000000000001E-2</v>
      </c>
      <c r="O22" s="92">
        <f t="shared" si="0"/>
        <v>0.38400000000000001</v>
      </c>
      <c r="P22" s="125">
        <f>SUM(O22:O23)</f>
        <v>2.944</v>
      </c>
      <c r="Q22" s="93" t="s">
        <v>221</v>
      </c>
      <c r="R22" s="93" t="s">
        <v>212</v>
      </c>
      <c r="S22" s="93" t="s">
        <v>212</v>
      </c>
      <c r="T22" s="93" t="s">
        <v>222</v>
      </c>
      <c r="U22" s="94" t="s">
        <v>213</v>
      </c>
    </row>
    <row r="23" spans="1:21">
      <c r="A23" s="92">
        <v>5</v>
      </c>
      <c r="B23" s="92" t="s">
        <v>214</v>
      </c>
      <c r="C23" s="92" t="s">
        <v>223</v>
      </c>
      <c r="D23" s="92" t="s">
        <v>224</v>
      </c>
      <c r="E23" s="92" t="s">
        <v>225</v>
      </c>
      <c r="F23" s="92" t="s">
        <v>226</v>
      </c>
      <c r="G23" s="114" t="s">
        <v>272</v>
      </c>
      <c r="H23" s="92" t="s">
        <v>227</v>
      </c>
      <c r="I23" s="92" t="s">
        <v>210</v>
      </c>
      <c r="J23" s="92" t="s">
        <v>219</v>
      </c>
      <c r="K23" s="111"/>
      <c r="L23" s="92">
        <v>40</v>
      </c>
      <c r="M23" s="95" t="s">
        <v>220</v>
      </c>
      <c r="N23" s="92">
        <v>6.4000000000000001E-2</v>
      </c>
      <c r="O23" s="92">
        <f t="shared" si="0"/>
        <v>2.56</v>
      </c>
      <c r="P23" s="122"/>
      <c r="Q23" s="93"/>
      <c r="R23" s="93" t="s">
        <v>212</v>
      </c>
      <c r="S23" s="93" t="s">
        <v>212</v>
      </c>
      <c r="T23" s="93"/>
      <c r="U23" s="94" t="s">
        <v>213</v>
      </c>
    </row>
    <row r="24" spans="1:21">
      <c r="A24" s="92">
        <v>6</v>
      </c>
      <c r="B24" s="92" t="s">
        <v>214</v>
      </c>
      <c r="C24" s="92" t="s">
        <v>228</v>
      </c>
      <c r="D24" s="92" t="s">
        <v>224</v>
      </c>
      <c r="E24" s="92" t="s">
        <v>229</v>
      </c>
      <c r="F24" s="92" t="s">
        <v>230</v>
      </c>
      <c r="G24" s="114" t="s">
        <v>273</v>
      </c>
      <c r="H24" s="92" t="s">
        <v>231</v>
      </c>
      <c r="I24" s="92" t="s">
        <v>210</v>
      </c>
      <c r="J24" s="92" t="s">
        <v>232</v>
      </c>
      <c r="K24" s="111"/>
      <c r="L24" s="92">
        <v>17.5</v>
      </c>
      <c r="M24" s="92" t="s">
        <v>195</v>
      </c>
      <c r="N24" s="92">
        <v>0.17660000000000001</v>
      </c>
      <c r="O24" s="92">
        <f t="shared" si="0"/>
        <v>3.0905</v>
      </c>
      <c r="P24" s="125">
        <f>SUM(O24:O25)</f>
        <v>9.2714999999999996</v>
      </c>
      <c r="Q24" s="93"/>
      <c r="R24" s="93" t="s">
        <v>212</v>
      </c>
      <c r="S24" s="93" t="s">
        <v>212</v>
      </c>
      <c r="T24" s="93"/>
      <c r="U24" s="94" t="s">
        <v>213</v>
      </c>
    </row>
    <row r="25" spans="1:21">
      <c r="A25" s="92">
        <v>7</v>
      </c>
      <c r="B25" s="92" t="s">
        <v>214</v>
      </c>
      <c r="C25" s="92" t="s">
        <v>233</v>
      </c>
      <c r="D25" s="92" t="s">
        <v>206</v>
      </c>
      <c r="E25" s="92" t="s">
        <v>234</v>
      </c>
      <c r="F25" s="92" t="s">
        <v>235</v>
      </c>
      <c r="G25" s="114" t="s">
        <v>272</v>
      </c>
      <c r="H25" s="92" t="s">
        <v>236</v>
      </c>
      <c r="I25" s="92" t="s">
        <v>210</v>
      </c>
      <c r="J25" s="92" t="s">
        <v>232</v>
      </c>
      <c r="K25" s="111"/>
      <c r="L25" s="92">
        <v>35</v>
      </c>
      <c r="M25" s="92" t="s">
        <v>195</v>
      </c>
      <c r="N25" s="92">
        <v>0.17660000000000001</v>
      </c>
      <c r="O25" s="92">
        <f t="shared" si="0"/>
        <v>6.181</v>
      </c>
      <c r="P25" s="122"/>
      <c r="Q25" s="93"/>
      <c r="R25" s="93" t="s">
        <v>212</v>
      </c>
      <c r="S25" s="93" t="s">
        <v>212</v>
      </c>
      <c r="T25" s="93"/>
      <c r="U25" s="94" t="s">
        <v>213</v>
      </c>
    </row>
    <row r="26" spans="1:21">
      <c r="A26" s="95">
        <v>8</v>
      </c>
      <c r="B26" s="95" t="s">
        <v>237</v>
      </c>
      <c r="C26" s="95" t="s">
        <v>238</v>
      </c>
      <c r="D26" s="95" t="s">
        <v>206</v>
      </c>
      <c r="E26" s="92" t="s">
        <v>239</v>
      </c>
      <c r="F26" s="92" t="s">
        <v>240</v>
      </c>
      <c r="G26" s="114" t="s">
        <v>273</v>
      </c>
      <c r="H26" s="92" t="s">
        <v>241</v>
      </c>
      <c r="I26" s="92" t="s">
        <v>210</v>
      </c>
      <c r="J26" s="95" t="s">
        <v>211</v>
      </c>
      <c r="K26" s="95" t="s">
        <v>256</v>
      </c>
      <c r="L26" s="95">
        <v>3</v>
      </c>
      <c r="M26" s="92" t="s">
        <v>195</v>
      </c>
      <c r="N26" s="95"/>
      <c r="O26" s="95"/>
      <c r="P26" s="95"/>
      <c r="Q26" s="96"/>
      <c r="R26" s="93"/>
      <c r="S26" s="93"/>
      <c r="T26" s="96"/>
      <c r="U26" s="94" t="s">
        <v>213</v>
      </c>
    </row>
    <row r="27" spans="1:21">
      <c r="A27" s="95"/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6"/>
      <c r="R27" s="96"/>
      <c r="S27" s="96"/>
      <c r="T27" s="96"/>
      <c r="U27" s="94"/>
    </row>
    <row r="28" spans="1:21">
      <c r="A28" s="95"/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6"/>
      <c r="R28" s="96"/>
      <c r="S28" s="96"/>
      <c r="T28" s="96"/>
      <c r="U28" s="94"/>
    </row>
    <row r="29" spans="1:21">
      <c r="A29" s="95"/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6"/>
      <c r="R29" s="96"/>
      <c r="S29" s="96"/>
      <c r="T29" s="96"/>
      <c r="U29" s="94"/>
    </row>
    <row r="30" spans="1:21">
      <c r="A30" s="95"/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6"/>
      <c r="R30" s="96"/>
      <c r="S30" s="96"/>
      <c r="T30" s="96"/>
      <c r="U30" s="94"/>
    </row>
    <row r="31" spans="1:21">
      <c r="A31" s="95"/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6"/>
      <c r="R31" s="96"/>
      <c r="S31" s="96"/>
      <c r="T31" s="96"/>
      <c r="U31" s="94"/>
    </row>
    <row r="32" spans="1:21">
      <c r="A32" s="95"/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6"/>
      <c r="R32" s="96"/>
      <c r="S32" s="96"/>
      <c r="T32" s="96"/>
      <c r="U32" s="94"/>
    </row>
    <row r="33" spans="1:21">
      <c r="A33" s="95"/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6"/>
      <c r="R33" s="96"/>
      <c r="S33" s="96"/>
      <c r="T33" s="96"/>
      <c r="U33" s="94"/>
    </row>
    <row r="35" spans="1:21">
      <c r="A35" s="97" t="s">
        <v>242</v>
      </c>
    </row>
    <row r="36" spans="1:21">
      <c r="A36" s="97" t="s">
        <v>243</v>
      </c>
    </row>
  </sheetData>
  <mergeCells count="28">
    <mergeCell ref="G17:G18"/>
    <mergeCell ref="P22:P23"/>
    <mergeCell ref="P24:P25"/>
    <mergeCell ref="Q17:Q18"/>
    <mergeCell ref="R17:R18"/>
    <mergeCell ref="S17:S18"/>
    <mergeCell ref="T17:T18"/>
    <mergeCell ref="P19:P21"/>
    <mergeCell ref="H17:H18"/>
    <mergeCell ref="I17:I18"/>
    <mergeCell ref="J17:J18"/>
    <mergeCell ref="L17:L18"/>
    <mergeCell ref="M17:M18"/>
    <mergeCell ref="N17:P17"/>
    <mergeCell ref="K17:K18"/>
    <mergeCell ref="B15:F15"/>
    <mergeCell ref="A17:A18"/>
    <mergeCell ref="B17:B18"/>
    <mergeCell ref="C17:C18"/>
    <mergeCell ref="D17:D18"/>
    <mergeCell ref="E17:E18"/>
    <mergeCell ref="F17:F18"/>
    <mergeCell ref="B13:F13"/>
    <mergeCell ref="A3:T3"/>
    <mergeCell ref="B5:F5"/>
    <mergeCell ref="B7:F7"/>
    <mergeCell ref="B9:F9"/>
    <mergeCell ref="B11:F11"/>
  </mergeCells>
  <phoneticPr fontId="1" type="noConversion"/>
  <pageMargins left="0.7" right="0.7" top="0.75" bottom="0.75" header="0.3" footer="0.3"/>
  <pageSetup paperSize="9" scale="3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"/>
  <sheetViews>
    <sheetView view="pageBreakPreview" zoomScale="70" zoomScaleNormal="85" zoomScaleSheetLayoutView="7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4" sqref="A4"/>
    </sheetView>
  </sheetViews>
  <sheetFormatPr defaultRowHeight="21.75" customHeight="1"/>
  <cols>
    <col min="1" max="1" width="14.75" customWidth="1"/>
    <col min="2" max="2" width="13.5" customWidth="1"/>
    <col min="3" max="3" width="21" bestFit="1" customWidth="1"/>
    <col min="4" max="4" width="17" bestFit="1" customWidth="1"/>
    <col min="5" max="5" width="11.125" customWidth="1"/>
    <col min="6" max="6" width="11.125" style="82" customWidth="1"/>
    <col min="7" max="7" width="15.5" customWidth="1"/>
    <col min="8" max="8" width="16.5" customWidth="1"/>
    <col min="9" max="11" width="13.75" customWidth="1"/>
    <col min="12" max="12" width="16.375" style="82" customWidth="1"/>
    <col min="13" max="13" width="16.125" bestFit="1" customWidth="1"/>
    <col min="14" max="14" width="16.125" customWidth="1"/>
  </cols>
  <sheetData>
    <row r="1" spans="1:15" ht="49.5" customHeight="1">
      <c r="A1" s="6" t="s">
        <v>250</v>
      </c>
    </row>
    <row r="2" spans="1:15" ht="21.75" customHeight="1">
      <c r="A2" s="17" t="s">
        <v>28</v>
      </c>
    </row>
    <row r="3" spans="1:15" ht="21.75" customHeight="1">
      <c r="A3" s="2" t="s">
        <v>277</v>
      </c>
    </row>
    <row r="4" spans="1:15" ht="21.75" customHeight="1">
      <c r="A4" s="2" t="s">
        <v>86</v>
      </c>
    </row>
    <row r="5" spans="1:15" s="1" customFormat="1" ht="40.5" customHeight="1">
      <c r="A5" s="5" t="s">
        <v>4</v>
      </c>
      <c r="B5" s="5" t="s">
        <v>8</v>
      </c>
      <c r="C5" s="7" t="s">
        <v>29</v>
      </c>
      <c r="D5" s="7" t="s">
        <v>267</v>
      </c>
      <c r="E5" s="5" t="s">
        <v>7</v>
      </c>
      <c r="F5" s="5" t="s">
        <v>268</v>
      </c>
      <c r="G5" s="7" t="s">
        <v>9</v>
      </c>
      <c r="H5" s="5" t="s">
        <v>31</v>
      </c>
      <c r="I5" s="5" t="s">
        <v>1</v>
      </c>
      <c r="J5" s="5" t="s">
        <v>2</v>
      </c>
      <c r="K5" s="5" t="s">
        <v>3</v>
      </c>
      <c r="L5" s="5" t="s">
        <v>152</v>
      </c>
      <c r="M5" s="5" t="s">
        <v>0</v>
      </c>
      <c r="N5" s="5" t="s">
        <v>27</v>
      </c>
      <c r="O5" s="5" t="s">
        <v>6</v>
      </c>
    </row>
    <row r="6" spans="1:15" ht="40.5" customHeight="1">
      <c r="A6" s="3"/>
      <c r="B6" s="3"/>
      <c r="C6" s="3"/>
      <c r="D6" s="3"/>
      <c r="E6" s="3"/>
      <c r="F6" s="3"/>
      <c r="G6" s="8"/>
      <c r="H6" s="3"/>
      <c r="I6" s="4"/>
      <c r="J6" s="3"/>
      <c r="K6" s="3"/>
      <c r="L6" s="3"/>
      <c r="M6" s="3"/>
      <c r="N6" s="3"/>
      <c r="O6" s="3"/>
    </row>
    <row r="7" spans="1:15" ht="40.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5" ht="40.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5" ht="40.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 ht="40.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 ht="40.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1:15" ht="21.75" customHeight="1">
      <c r="A12" s="88" t="s">
        <v>163</v>
      </c>
    </row>
    <row r="13" spans="1:15" ht="21.75" customHeight="1">
      <c r="A13" s="87" t="s">
        <v>162</v>
      </c>
    </row>
    <row r="14" spans="1:15" ht="21.75" customHeight="1">
      <c r="I14" t="s">
        <v>5</v>
      </c>
    </row>
  </sheetData>
  <phoneticPr fontId="1" type="noConversion"/>
  <pageMargins left="0.39370078740157483" right="0.47244094488188981" top="0.74803149606299213" bottom="0.74803149606299213" header="0.31496062992125984" footer="0.31496062992125984"/>
  <pageSetup paperSize="9" scale="57" orientation="landscape" horizontalDpi="300" verticalDpi="300" r:id="rId1"/>
  <headerFooter>
    <oddFooter>&amp;C&amp;8&amp;F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4"/>
  <sheetViews>
    <sheetView view="pageBreakPreview" zoomScale="60" zoomScaleNormal="85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3" sqref="A3:A7"/>
    </sheetView>
  </sheetViews>
  <sheetFormatPr defaultRowHeight="16.5"/>
  <cols>
    <col min="1" max="1" width="18.25" customWidth="1"/>
    <col min="2" max="2" width="18" style="9" customWidth="1"/>
    <col min="3" max="3" width="17.875" style="9" bestFit="1" customWidth="1"/>
    <col min="4" max="4" width="17.875" style="9" customWidth="1"/>
    <col min="5" max="6" width="12.125" style="9" customWidth="1"/>
    <col min="7" max="7" width="11.25" style="9" bestFit="1" customWidth="1"/>
    <col min="8" max="8" width="11.375" bestFit="1" customWidth="1"/>
    <col min="9" max="9" width="9" customWidth="1"/>
    <col min="10" max="10" width="11.375" bestFit="1" customWidth="1"/>
    <col min="11" max="11" width="7.875" customWidth="1"/>
    <col min="12" max="12" width="9" style="82" customWidth="1"/>
    <col min="13" max="13" width="9.25" style="82" customWidth="1"/>
    <col min="14" max="14" width="11.625" customWidth="1"/>
    <col min="15" max="15" width="8" bestFit="1" customWidth="1"/>
    <col min="16" max="16" width="11.625" customWidth="1"/>
    <col min="17" max="17" width="10.25" style="20" customWidth="1"/>
    <col min="18" max="18" width="11.125" style="20" customWidth="1"/>
    <col min="19" max="19" width="6.25" style="21" customWidth="1"/>
    <col min="20" max="20" width="10.25" customWidth="1"/>
  </cols>
  <sheetData>
    <row r="1" spans="1:24" ht="47.25" customHeight="1">
      <c r="A1" s="6" t="s">
        <v>251</v>
      </c>
    </row>
    <row r="2" spans="1:24" ht="19.5" customHeight="1">
      <c r="A2" s="105" t="s">
        <v>26</v>
      </c>
      <c r="T2" s="84" t="s">
        <v>127</v>
      </c>
      <c r="U2" s="85" t="s">
        <v>128</v>
      </c>
      <c r="V2" s="85">
        <v>3</v>
      </c>
      <c r="W2" s="85">
        <v>4</v>
      </c>
      <c r="X2" s="85">
        <v>5</v>
      </c>
    </row>
    <row r="3" spans="1:24" ht="20.25" customHeight="1">
      <c r="A3" s="129" t="s">
        <v>4</v>
      </c>
      <c r="B3" s="132" t="s">
        <v>142</v>
      </c>
      <c r="C3" s="130" t="s">
        <v>20</v>
      </c>
      <c r="D3" s="131" t="s">
        <v>143</v>
      </c>
      <c r="E3" s="132" t="s">
        <v>21</v>
      </c>
      <c r="F3" s="138" t="s">
        <v>22</v>
      </c>
      <c r="G3" s="133" t="s">
        <v>25</v>
      </c>
      <c r="H3" s="144" t="s">
        <v>126</v>
      </c>
      <c r="I3" s="145"/>
      <c r="J3" s="145"/>
      <c r="K3" s="145"/>
      <c r="L3" s="145"/>
      <c r="M3" s="145"/>
      <c r="N3" s="145"/>
      <c r="O3" s="145"/>
      <c r="P3" s="146"/>
      <c r="Q3" s="141" t="s">
        <v>138</v>
      </c>
      <c r="R3" s="142"/>
      <c r="S3" s="142"/>
      <c r="T3" s="141" t="s">
        <v>140</v>
      </c>
      <c r="U3" s="142"/>
      <c r="V3" s="152" t="s">
        <v>276</v>
      </c>
    </row>
    <row r="4" spans="1:24" ht="20.25" customHeight="1">
      <c r="A4" s="129"/>
      <c r="B4" s="130"/>
      <c r="C4" s="130"/>
      <c r="D4" s="132"/>
      <c r="E4" s="132"/>
      <c r="F4" s="139"/>
      <c r="G4" s="134"/>
      <c r="H4" s="129" t="s">
        <v>10</v>
      </c>
      <c r="I4" s="129"/>
      <c r="J4" s="129"/>
      <c r="K4" s="129"/>
      <c r="L4" s="145" t="s">
        <v>145</v>
      </c>
      <c r="M4" s="146"/>
      <c r="N4" s="129" t="s">
        <v>144</v>
      </c>
      <c r="O4" s="129"/>
      <c r="P4" s="129" t="s">
        <v>149</v>
      </c>
      <c r="Q4" s="142"/>
      <c r="R4" s="142"/>
      <c r="S4" s="142"/>
      <c r="T4" s="142"/>
      <c r="U4" s="142"/>
      <c r="V4" s="153"/>
    </row>
    <row r="5" spans="1:24" s="10" customFormat="1" ht="20.25" customHeight="1">
      <c r="A5" s="129"/>
      <c r="B5" s="130"/>
      <c r="C5" s="130"/>
      <c r="D5" s="132"/>
      <c r="E5" s="132"/>
      <c r="F5" s="139"/>
      <c r="G5" s="134"/>
      <c r="H5" s="129" t="s">
        <v>11</v>
      </c>
      <c r="I5" s="129"/>
      <c r="J5" s="129" t="s">
        <v>12</v>
      </c>
      <c r="K5" s="129"/>
      <c r="L5" s="147"/>
      <c r="M5" s="148"/>
      <c r="N5" s="129"/>
      <c r="O5" s="129"/>
      <c r="P5" s="129"/>
      <c r="Q5" s="142"/>
      <c r="R5" s="142"/>
      <c r="S5" s="142"/>
      <c r="T5" s="142"/>
      <c r="U5" s="142"/>
      <c r="V5" s="154"/>
    </row>
    <row r="6" spans="1:24" s="10" customFormat="1" ht="20.25" customHeight="1">
      <c r="A6" s="129"/>
      <c r="B6" s="130"/>
      <c r="C6" s="130"/>
      <c r="D6" s="132"/>
      <c r="E6" s="132"/>
      <c r="F6" s="139"/>
      <c r="G6" s="134"/>
      <c r="H6" s="66" t="s">
        <v>19</v>
      </c>
      <c r="I6" s="12" t="s">
        <v>13</v>
      </c>
      <c r="J6" s="66" t="s">
        <v>19</v>
      </c>
      <c r="K6" s="65" t="s">
        <v>13</v>
      </c>
      <c r="L6" s="70" t="s">
        <v>146</v>
      </c>
      <c r="M6" s="70" t="s">
        <v>147</v>
      </c>
      <c r="N6" s="136" t="s">
        <v>14</v>
      </c>
      <c r="O6" s="136" t="s">
        <v>15</v>
      </c>
      <c r="P6" s="129" t="s">
        <v>16</v>
      </c>
      <c r="Q6" s="141" t="s">
        <v>150</v>
      </c>
      <c r="R6" s="141" t="s">
        <v>151</v>
      </c>
      <c r="S6" s="143" t="s">
        <v>30</v>
      </c>
      <c r="T6" s="141" t="s">
        <v>139</v>
      </c>
      <c r="U6" s="141" t="s">
        <v>125</v>
      </c>
      <c r="V6" s="141" t="s">
        <v>275</v>
      </c>
    </row>
    <row r="7" spans="1:24" s="10" customFormat="1" ht="20.25" customHeight="1">
      <c r="A7" s="129"/>
      <c r="B7" s="130"/>
      <c r="C7" s="130"/>
      <c r="D7" s="132"/>
      <c r="E7" s="132"/>
      <c r="F7" s="140"/>
      <c r="G7" s="135"/>
      <c r="H7" s="65" t="s">
        <v>17</v>
      </c>
      <c r="I7" s="65" t="s">
        <v>17</v>
      </c>
      <c r="J7" s="65" t="s">
        <v>18</v>
      </c>
      <c r="K7" s="65" t="s">
        <v>18</v>
      </c>
      <c r="L7" s="70" t="s">
        <v>148</v>
      </c>
      <c r="M7" s="70" t="s">
        <v>148</v>
      </c>
      <c r="N7" s="137"/>
      <c r="O7" s="137"/>
      <c r="P7" s="129"/>
      <c r="Q7" s="142"/>
      <c r="R7" s="141"/>
      <c r="S7" s="143"/>
      <c r="T7" s="141"/>
      <c r="U7" s="141"/>
      <c r="V7" s="141"/>
    </row>
    <row r="8" spans="1:24" s="11" customFormat="1" ht="29.25" customHeight="1">
      <c r="A8" s="126" t="s">
        <v>83</v>
      </c>
      <c r="B8" s="33" t="s">
        <v>84</v>
      </c>
      <c r="C8" s="33" t="s">
        <v>77</v>
      </c>
      <c r="D8" s="33" t="s">
        <v>75</v>
      </c>
      <c r="E8" s="33" t="s">
        <v>78</v>
      </c>
      <c r="F8" s="34">
        <f>'1-1.사업내역'!P19</f>
        <v>2.8620000000000001</v>
      </c>
      <c r="G8" s="31">
        <f>F8/SUM($F$8:$F$10)</f>
        <v>0.18981926711988062</v>
      </c>
      <c r="H8" s="35">
        <v>5</v>
      </c>
      <c r="I8" s="35">
        <v>2</v>
      </c>
      <c r="J8" s="35">
        <v>300</v>
      </c>
      <c r="K8" s="35">
        <v>100</v>
      </c>
      <c r="L8" s="35">
        <v>1</v>
      </c>
      <c r="M8" s="35">
        <v>0</v>
      </c>
      <c r="N8" s="35" t="s">
        <v>79</v>
      </c>
      <c r="O8" s="35">
        <v>100</v>
      </c>
      <c r="P8" s="35" t="s">
        <v>81</v>
      </c>
      <c r="Q8" s="155">
        <v>1200</v>
      </c>
      <c r="R8" s="155">
        <v>500</v>
      </c>
      <c r="S8" s="156">
        <f>R8/Q8</f>
        <v>0.41666666666666669</v>
      </c>
      <c r="T8" s="155" t="s">
        <v>76</v>
      </c>
      <c r="U8" s="155" t="s">
        <v>76</v>
      </c>
      <c r="V8" s="149">
        <v>0</v>
      </c>
    </row>
    <row r="9" spans="1:24" s="11" customFormat="1" ht="29.25" customHeight="1">
      <c r="A9" s="127"/>
      <c r="B9" s="33" t="s">
        <v>85</v>
      </c>
      <c r="C9" s="33" t="s">
        <v>74</v>
      </c>
      <c r="D9" s="33" t="s">
        <v>76</v>
      </c>
      <c r="E9" s="33" t="s">
        <v>74</v>
      </c>
      <c r="F9" s="34">
        <f>'1-1.사업내역'!P22</f>
        <v>2.944</v>
      </c>
      <c r="G9" s="31">
        <f t="shared" ref="G9:G10" si="0">F9/SUM($F$8:$F$10)</f>
        <v>0.1952578345216382</v>
      </c>
      <c r="H9" s="35">
        <v>4</v>
      </c>
      <c r="I9" s="35">
        <v>2</v>
      </c>
      <c r="J9" s="35">
        <v>250</v>
      </c>
      <c r="K9" s="35">
        <v>80</v>
      </c>
      <c r="L9" s="35">
        <v>0</v>
      </c>
      <c r="M9" s="35">
        <v>1</v>
      </c>
      <c r="N9" s="35" t="s">
        <v>80</v>
      </c>
      <c r="O9" s="35">
        <v>80</v>
      </c>
      <c r="P9" s="35" t="s">
        <v>82</v>
      </c>
      <c r="Q9" s="155"/>
      <c r="R9" s="155"/>
      <c r="S9" s="156"/>
      <c r="T9" s="155"/>
      <c r="U9" s="155"/>
      <c r="V9" s="150"/>
    </row>
    <row r="10" spans="1:24" s="11" customFormat="1" ht="29.25" customHeight="1">
      <c r="A10" s="127"/>
      <c r="B10" s="33" t="s">
        <v>244</v>
      </c>
      <c r="C10" s="33" t="s">
        <v>245</v>
      </c>
      <c r="D10" s="33" t="s">
        <v>75</v>
      </c>
      <c r="E10" s="33" t="s">
        <v>245</v>
      </c>
      <c r="F10" s="98">
        <f>'1-1.사업내역'!P24</f>
        <v>9.2714999999999996</v>
      </c>
      <c r="G10" s="31">
        <f t="shared" si="0"/>
        <v>0.61492289835848113</v>
      </c>
      <c r="H10" s="99">
        <v>3</v>
      </c>
      <c r="I10" s="99">
        <v>2</v>
      </c>
      <c r="J10" s="99">
        <v>300</v>
      </c>
      <c r="K10" s="99">
        <v>200</v>
      </c>
      <c r="L10" s="99">
        <v>0</v>
      </c>
      <c r="M10" s="99">
        <v>0</v>
      </c>
      <c r="N10" s="99">
        <v>4000</v>
      </c>
      <c r="O10" s="99">
        <v>30</v>
      </c>
      <c r="P10" s="99" t="s">
        <v>246</v>
      </c>
      <c r="Q10" s="155"/>
      <c r="R10" s="155"/>
      <c r="S10" s="156"/>
      <c r="T10" s="155"/>
      <c r="U10" s="155"/>
      <c r="V10" s="150"/>
    </row>
    <row r="11" spans="1:24" s="11" customFormat="1" ht="29.25" customHeight="1">
      <c r="A11" s="128"/>
      <c r="B11" s="33"/>
      <c r="C11" s="33"/>
      <c r="D11" s="33"/>
      <c r="E11" s="33"/>
      <c r="F11" s="98"/>
      <c r="G11" s="100"/>
      <c r="H11" s="99"/>
      <c r="I11" s="99"/>
      <c r="J11" s="99"/>
      <c r="K11" s="99"/>
      <c r="L11" s="99"/>
      <c r="M11" s="99"/>
      <c r="N11" s="99"/>
      <c r="O11" s="99"/>
      <c r="P11" s="99"/>
      <c r="Q11" s="155"/>
      <c r="R11" s="155"/>
      <c r="S11" s="156"/>
      <c r="T11" s="155"/>
      <c r="U11" s="155"/>
      <c r="V11" s="151"/>
    </row>
    <row r="12" spans="1:24" s="106" customFormat="1" ht="19.5" customHeight="1">
      <c r="A12" s="106" t="s">
        <v>141</v>
      </c>
      <c r="B12" s="9"/>
      <c r="C12" s="9"/>
      <c r="D12" s="9"/>
      <c r="E12" s="9"/>
      <c r="F12" s="9"/>
      <c r="G12" s="9"/>
      <c r="Q12" s="107"/>
      <c r="R12" s="107"/>
      <c r="S12" s="108"/>
    </row>
    <row r="13" spans="1:24" s="106" customFormat="1" ht="19.5" customHeight="1">
      <c r="A13" s="106" t="s">
        <v>24</v>
      </c>
      <c r="B13" s="9"/>
      <c r="C13" s="9"/>
      <c r="D13" s="9"/>
      <c r="E13" s="9"/>
      <c r="F13" s="9"/>
      <c r="G13" s="9"/>
      <c r="Q13" s="107"/>
      <c r="R13" s="107"/>
      <c r="S13" s="108"/>
    </row>
    <row r="14" spans="1:24" s="106" customFormat="1" ht="19.5" customHeight="1">
      <c r="A14" s="106" t="s">
        <v>164</v>
      </c>
      <c r="B14" s="9"/>
      <c r="C14" s="9"/>
      <c r="D14" s="9"/>
      <c r="E14" s="9"/>
      <c r="F14" s="9"/>
      <c r="G14" s="9"/>
      <c r="Q14" s="107"/>
      <c r="R14" s="107"/>
      <c r="S14" s="108"/>
    </row>
    <row r="15" spans="1:24" s="106" customFormat="1" ht="19.5" customHeight="1">
      <c r="A15" s="106" t="s">
        <v>165</v>
      </c>
      <c r="B15" s="9"/>
      <c r="C15" s="9"/>
      <c r="D15" s="9"/>
      <c r="E15" s="9"/>
      <c r="F15" s="9"/>
      <c r="G15" s="9"/>
      <c r="Q15" s="107"/>
      <c r="R15" s="107"/>
      <c r="S15" s="108"/>
    </row>
    <row r="16" spans="1:24" s="106" customFormat="1" ht="19.5" customHeight="1">
      <c r="A16" s="106" t="s">
        <v>259</v>
      </c>
      <c r="B16" s="9"/>
      <c r="C16" s="9"/>
      <c r="D16" s="9"/>
      <c r="E16" s="9"/>
      <c r="F16" s="9"/>
      <c r="G16" s="9"/>
      <c r="Q16" s="107"/>
      <c r="R16" s="107"/>
      <c r="S16" s="108"/>
    </row>
    <row r="17" spans="1:19" s="106" customFormat="1" ht="19.5" customHeight="1">
      <c r="A17" s="106" t="s">
        <v>23</v>
      </c>
      <c r="B17" s="9"/>
      <c r="C17" s="9"/>
      <c r="D17" s="9"/>
      <c r="E17" s="9"/>
      <c r="F17" s="9"/>
      <c r="G17" s="9"/>
      <c r="Q17" s="107"/>
      <c r="R17" s="107"/>
      <c r="S17" s="108"/>
    </row>
    <row r="18" spans="1:19" s="106" customFormat="1" ht="19.5" customHeight="1">
      <c r="A18" s="109" t="s">
        <v>274</v>
      </c>
      <c r="B18" s="9"/>
      <c r="C18" s="9"/>
      <c r="D18" s="9"/>
      <c r="E18" s="9"/>
      <c r="F18" s="9"/>
      <c r="G18" s="9"/>
      <c r="Q18" s="107"/>
      <c r="R18" s="107"/>
      <c r="S18" s="108"/>
    </row>
    <row r="19" spans="1:19" s="106" customFormat="1" ht="19.5" customHeight="1">
      <c r="A19" s="110" t="s">
        <v>248</v>
      </c>
      <c r="B19" s="9"/>
      <c r="C19" s="9"/>
      <c r="D19" s="9"/>
      <c r="E19" s="9"/>
      <c r="F19" s="9"/>
      <c r="G19" s="9"/>
      <c r="Q19" s="107"/>
      <c r="R19" s="107"/>
      <c r="S19" s="108"/>
    </row>
    <row r="20" spans="1:19" s="15" customFormat="1" ht="19.5" customHeight="1">
      <c r="B20" s="16"/>
      <c r="C20" s="16"/>
      <c r="D20" s="16"/>
      <c r="E20" s="16"/>
      <c r="F20" s="16"/>
      <c r="G20" s="16"/>
      <c r="Q20" s="18"/>
      <c r="R20" s="18"/>
      <c r="S20" s="19"/>
    </row>
    <row r="21" spans="1:19" s="15" customFormat="1" ht="19.5" customHeight="1">
      <c r="B21" s="16"/>
      <c r="C21" s="16"/>
      <c r="D21" s="16"/>
      <c r="E21" s="16"/>
      <c r="F21" s="16"/>
      <c r="G21" s="16"/>
      <c r="Q21" s="18"/>
      <c r="R21" s="18"/>
      <c r="S21" s="19"/>
    </row>
    <row r="22" spans="1:19" s="13" customFormat="1" ht="19.5" customHeight="1">
      <c r="B22" s="14"/>
      <c r="C22" s="14"/>
      <c r="D22" s="14"/>
      <c r="E22" s="14"/>
      <c r="F22" s="14"/>
      <c r="G22" s="14"/>
      <c r="Q22" s="18"/>
      <c r="R22" s="18"/>
      <c r="S22" s="19"/>
    </row>
    <row r="23" spans="1:19" s="13" customFormat="1" ht="19.5" customHeight="1">
      <c r="B23" s="14"/>
      <c r="C23" s="14"/>
      <c r="D23" s="14"/>
      <c r="E23" s="14"/>
      <c r="F23" s="14"/>
      <c r="G23" s="14"/>
      <c r="Q23" s="18"/>
      <c r="R23" s="18"/>
      <c r="S23" s="19"/>
    </row>
    <row r="24" spans="1:19" s="13" customFormat="1" ht="19.5" customHeight="1">
      <c r="B24" s="14"/>
      <c r="C24" s="14"/>
      <c r="D24" s="14"/>
      <c r="E24" s="14"/>
      <c r="F24" s="14"/>
      <c r="G24" s="14"/>
      <c r="Q24" s="18"/>
      <c r="R24" s="18"/>
      <c r="S24" s="19"/>
    </row>
  </sheetData>
  <mergeCells count="33">
    <mergeCell ref="V6:V7"/>
    <mergeCell ref="V8:V11"/>
    <mergeCell ref="V3:V5"/>
    <mergeCell ref="Q8:Q11"/>
    <mergeCell ref="R8:R11"/>
    <mergeCell ref="S8:S11"/>
    <mergeCell ref="T3:U5"/>
    <mergeCell ref="T6:T7"/>
    <mergeCell ref="U6:U7"/>
    <mergeCell ref="T8:T11"/>
    <mergeCell ref="U8:U11"/>
    <mergeCell ref="Q3:S5"/>
    <mergeCell ref="Q6:Q7"/>
    <mergeCell ref="R6:R7"/>
    <mergeCell ref="S6:S7"/>
    <mergeCell ref="P4:P5"/>
    <mergeCell ref="H3:P3"/>
    <mergeCell ref="L4:M5"/>
    <mergeCell ref="A8:A11"/>
    <mergeCell ref="P6:P7"/>
    <mergeCell ref="C3:C7"/>
    <mergeCell ref="D3:D7"/>
    <mergeCell ref="E3:E7"/>
    <mergeCell ref="G3:G7"/>
    <mergeCell ref="O6:O7"/>
    <mergeCell ref="A3:A7"/>
    <mergeCell ref="B3:B7"/>
    <mergeCell ref="N6:N7"/>
    <mergeCell ref="F3:F7"/>
    <mergeCell ref="H4:K4"/>
    <mergeCell ref="N4:O5"/>
    <mergeCell ref="H5:I5"/>
    <mergeCell ref="J5:K5"/>
  </mergeCells>
  <phoneticPr fontId="1" type="noConversion"/>
  <dataValidations count="2">
    <dataValidation type="list" allowBlank="1" showInputMessage="1" showErrorMessage="1" sqref="D8:D11 U8:U11">
      <formula1>$T$2:$U$2</formula1>
    </dataValidation>
    <dataValidation type="list" allowBlank="1" showInputMessage="1" showErrorMessage="1" sqref="T8:T11">
      <formula1>$U$2:$X$2</formula1>
    </dataValidation>
  </dataValidations>
  <pageMargins left="0.27" right="0.6" top="0.74803149606299213" bottom="0.74803149606299213" header="0.31496062992125984" footer="0.31496062992125984"/>
  <pageSetup paperSize="9" scale="46" orientation="landscape" horizontalDpi="300" verticalDpi="300" r:id="rId1"/>
  <headerFooter>
    <oddFooter>&amp;C&amp;F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zoomScaleNormal="100" workbookViewId="0">
      <selection activeCell="A4" sqref="A4:A9"/>
    </sheetView>
  </sheetViews>
  <sheetFormatPr defaultRowHeight="16.5"/>
  <cols>
    <col min="2" max="2" width="16.5" bestFit="1" customWidth="1"/>
    <col min="3" max="3" width="15" bestFit="1" customWidth="1"/>
    <col min="4" max="4" width="5.75" customWidth="1"/>
    <col min="5" max="5" width="8" bestFit="1" customWidth="1"/>
  </cols>
  <sheetData>
    <row r="1" spans="1:5" ht="24.75" customHeight="1" thickBot="1">
      <c r="A1" s="6" t="s">
        <v>124</v>
      </c>
    </row>
    <row r="2" spans="1:5" ht="15" customHeight="1">
      <c r="A2" s="171" t="s">
        <v>88</v>
      </c>
      <c r="B2" s="172" t="s">
        <v>89</v>
      </c>
      <c r="C2" s="174" t="s">
        <v>122</v>
      </c>
      <c r="D2" s="178" t="s">
        <v>90</v>
      </c>
      <c r="E2" s="176" t="s">
        <v>91</v>
      </c>
    </row>
    <row r="3" spans="1:5" ht="15" customHeight="1">
      <c r="A3" s="158"/>
      <c r="B3" s="173"/>
      <c r="C3" s="175"/>
      <c r="D3" s="179"/>
      <c r="E3" s="177"/>
    </row>
    <row r="4" spans="1:5" ht="15" customHeight="1">
      <c r="A4" s="157" t="s">
        <v>34</v>
      </c>
      <c r="B4" s="112" t="s">
        <v>92</v>
      </c>
      <c r="C4" s="36"/>
      <c r="D4" s="37"/>
      <c r="E4" s="53"/>
    </row>
    <row r="5" spans="1:5" ht="15" customHeight="1">
      <c r="A5" s="158"/>
      <c r="B5" s="113" t="s">
        <v>260</v>
      </c>
      <c r="C5" s="38"/>
      <c r="D5" s="39"/>
      <c r="E5" s="54"/>
    </row>
    <row r="6" spans="1:5" ht="15" customHeight="1">
      <c r="A6" s="158"/>
      <c r="B6" s="45" t="s">
        <v>93</v>
      </c>
      <c r="C6" s="38"/>
      <c r="D6" s="39"/>
      <c r="E6" s="56"/>
    </row>
    <row r="7" spans="1:5" ht="15" customHeight="1">
      <c r="A7" s="158"/>
      <c r="B7" s="68" t="s">
        <v>94</v>
      </c>
      <c r="C7" s="42" t="s">
        <v>95</v>
      </c>
      <c r="D7" s="39"/>
      <c r="E7" s="56"/>
    </row>
    <row r="8" spans="1:5" ht="15" customHeight="1">
      <c r="A8" s="158"/>
      <c r="B8" s="68" t="s">
        <v>94</v>
      </c>
      <c r="C8" s="42" t="s">
        <v>96</v>
      </c>
      <c r="D8" s="39"/>
      <c r="E8" s="56"/>
    </row>
    <row r="9" spans="1:5" ht="15" customHeight="1">
      <c r="A9" s="159"/>
      <c r="B9" s="68" t="s">
        <v>129</v>
      </c>
      <c r="C9" s="42" t="s">
        <v>130</v>
      </c>
      <c r="D9" s="43"/>
      <c r="E9" s="56"/>
    </row>
    <row r="10" spans="1:5" ht="15" customHeight="1">
      <c r="A10" s="157" t="s">
        <v>74</v>
      </c>
      <c r="B10" s="168" t="s">
        <v>123</v>
      </c>
      <c r="C10" s="44" t="s">
        <v>121</v>
      </c>
      <c r="D10" s="37"/>
      <c r="E10" s="57"/>
    </row>
    <row r="11" spans="1:5" ht="15" customHeight="1">
      <c r="A11" s="158"/>
      <c r="B11" s="166"/>
      <c r="C11" s="45" t="s">
        <v>262</v>
      </c>
      <c r="D11" s="39"/>
      <c r="E11" s="54"/>
    </row>
    <row r="12" spans="1:5" ht="15" customHeight="1">
      <c r="A12" s="158"/>
      <c r="B12" s="167"/>
      <c r="C12" s="45" t="s">
        <v>98</v>
      </c>
      <c r="D12" s="39"/>
      <c r="E12" s="54"/>
    </row>
    <row r="13" spans="1:5" ht="15" customHeight="1">
      <c r="A13" s="158"/>
      <c r="B13" s="165" t="s">
        <v>99</v>
      </c>
      <c r="C13" s="45" t="s">
        <v>97</v>
      </c>
      <c r="D13" s="39"/>
      <c r="E13" s="54"/>
    </row>
    <row r="14" spans="1:5" ht="15" customHeight="1">
      <c r="A14" s="158"/>
      <c r="B14" s="166"/>
      <c r="C14" s="45" t="s">
        <v>263</v>
      </c>
      <c r="D14" s="39"/>
      <c r="E14" s="54"/>
    </row>
    <row r="15" spans="1:5" ht="15" customHeight="1">
      <c r="A15" s="158"/>
      <c r="B15" s="167"/>
      <c r="C15" s="45" t="s">
        <v>98</v>
      </c>
      <c r="D15" s="39"/>
      <c r="E15" s="54"/>
    </row>
    <row r="16" spans="1:5" ht="15" customHeight="1">
      <c r="A16" s="158"/>
      <c r="B16" s="165" t="s">
        <v>100</v>
      </c>
      <c r="C16" s="45" t="s">
        <v>97</v>
      </c>
      <c r="D16" s="39"/>
      <c r="E16" s="54"/>
    </row>
    <row r="17" spans="1:5" ht="15" customHeight="1">
      <c r="A17" s="158"/>
      <c r="B17" s="166"/>
      <c r="C17" s="45" t="s">
        <v>263</v>
      </c>
      <c r="D17" s="39"/>
      <c r="E17" s="54"/>
    </row>
    <row r="18" spans="1:5" ht="15" customHeight="1">
      <c r="A18" s="158"/>
      <c r="B18" s="167"/>
      <c r="C18" s="45" t="s">
        <v>98</v>
      </c>
      <c r="D18" s="39"/>
      <c r="E18" s="54"/>
    </row>
    <row r="19" spans="1:5" ht="15" customHeight="1">
      <c r="A19" s="158"/>
      <c r="B19" s="45" t="s">
        <v>101</v>
      </c>
      <c r="C19" s="41" t="s">
        <v>102</v>
      </c>
      <c r="D19" s="39"/>
      <c r="E19" s="54"/>
    </row>
    <row r="20" spans="1:5" ht="15" customHeight="1">
      <c r="A20" s="158"/>
      <c r="B20" s="165" t="s">
        <v>103</v>
      </c>
      <c r="C20" s="45" t="s">
        <v>97</v>
      </c>
      <c r="D20" s="39"/>
      <c r="E20" s="54"/>
    </row>
    <row r="21" spans="1:5" ht="15" customHeight="1">
      <c r="A21" s="158"/>
      <c r="B21" s="166"/>
      <c r="C21" s="45" t="s">
        <v>263</v>
      </c>
      <c r="D21" s="39"/>
      <c r="E21" s="54"/>
    </row>
    <row r="22" spans="1:5" ht="15" customHeight="1">
      <c r="A22" s="158"/>
      <c r="B22" s="167"/>
      <c r="C22" s="45" t="s">
        <v>98</v>
      </c>
      <c r="D22" s="39"/>
      <c r="E22" s="54"/>
    </row>
    <row r="23" spans="1:5" ht="15" customHeight="1">
      <c r="A23" s="158"/>
      <c r="B23" s="45" t="s">
        <v>103</v>
      </c>
      <c r="C23" s="42" t="s">
        <v>104</v>
      </c>
      <c r="D23" s="39"/>
      <c r="E23" s="54"/>
    </row>
    <row r="24" spans="1:5" ht="15" customHeight="1">
      <c r="A24" s="159"/>
      <c r="B24" s="46" t="s">
        <v>105</v>
      </c>
      <c r="C24" s="47" t="s">
        <v>102</v>
      </c>
      <c r="D24" s="48"/>
      <c r="E24" s="56"/>
    </row>
    <row r="25" spans="1:5" ht="15" customHeight="1">
      <c r="A25" s="157" t="s">
        <v>38</v>
      </c>
      <c r="B25" s="73" t="s">
        <v>106</v>
      </c>
      <c r="C25" s="49"/>
      <c r="D25" s="37"/>
      <c r="E25" s="57"/>
    </row>
    <row r="26" spans="1:5" ht="15" customHeight="1">
      <c r="A26" s="158"/>
      <c r="B26" s="45" t="s">
        <v>264</v>
      </c>
      <c r="C26" s="41"/>
      <c r="D26" s="39"/>
      <c r="E26" s="58"/>
    </row>
    <row r="27" spans="1:5" ht="15" customHeight="1">
      <c r="A27" s="158"/>
      <c r="B27" s="68" t="s">
        <v>131</v>
      </c>
      <c r="C27" s="42"/>
      <c r="D27" s="39"/>
      <c r="E27" s="71"/>
    </row>
    <row r="28" spans="1:5" ht="15" customHeight="1">
      <c r="A28" s="159"/>
      <c r="B28" s="46" t="s">
        <v>132</v>
      </c>
      <c r="C28" s="47"/>
      <c r="D28" s="50"/>
      <c r="E28" s="59"/>
    </row>
    <row r="29" spans="1:5" ht="15" customHeight="1">
      <c r="A29" s="157" t="s">
        <v>37</v>
      </c>
      <c r="B29" s="69" t="s">
        <v>107</v>
      </c>
      <c r="C29" s="38"/>
      <c r="D29" s="83"/>
      <c r="E29" s="55"/>
    </row>
    <row r="30" spans="1:5" ht="15" customHeight="1">
      <c r="A30" s="159"/>
      <c r="B30" s="46" t="s">
        <v>261</v>
      </c>
      <c r="C30" s="47"/>
      <c r="D30" s="48"/>
      <c r="E30" s="56"/>
    </row>
    <row r="31" spans="1:5" ht="15" customHeight="1">
      <c r="A31" s="157" t="s">
        <v>35</v>
      </c>
      <c r="B31" s="69" t="s">
        <v>108</v>
      </c>
      <c r="C31" s="38"/>
      <c r="D31" s="37"/>
      <c r="E31" s="57"/>
    </row>
    <row r="32" spans="1:5" ht="15" customHeight="1">
      <c r="A32" s="158"/>
      <c r="B32" s="45" t="s">
        <v>109</v>
      </c>
      <c r="C32" s="41"/>
      <c r="D32" s="39"/>
      <c r="E32" s="54"/>
    </row>
    <row r="33" spans="1:5" ht="15" customHeight="1">
      <c r="A33" s="158"/>
      <c r="B33" s="45" t="s">
        <v>110</v>
      </c>
      <c r="C33" s="41"/>
      <c r="D33" s="39"/>
      <c r="E33" s="54"/>
    </row>
    <row r="34" spans="1:5" ht="15" customHeight="1">
      <c r="A34" s="159"/>
      <c r="B34" s="68" t="s">
        <v>111</v>
      </c>
      <c r="C34" s="42"/>
      <c r="D34" s="48"/>
      <c r="E34" s="60"/>
    </row>
    <row r="35" spans="1:5" ht="15" customHeight="1">
      <c r="A35" s="67" t="s">
        <v>112</v>
      </c>
      <c r="B35" s="81" t="s">
        <v>110</v>
      </c>
      <c r="C35" s="51"/>
      <c r="D35" s="52"/>
      <c r="E35" s="61"/>
    </row>
    <row r="36" spans="1:5" ht="15" customHeight="1">
      <c r="A36" s="169" t="s">
        <v>113</v>
      </c>
      <c r="B36" s="69" t="s">
        <v>114</v>
      </c>
      <c r="C36" s="38"/>
      <c r="D36" s="37"/>
      <c r="E36" s="57"/>
    </row>
    <row r="37" spans="1:5" ht="15" customHeight="1">
      <c r="A37" s="170"/>
      <c r="B37" s="68" t="s">
        <v>115</v>
      </c>
      <c r="C37" s="42"/>
      <c r="D37" s="39"/>
      <c r="E37" s="62"/>
    </row>
    <row r="38" spans="1:5" ht="15" customHeight="1">
      <c r="A38" s="170"/>
      <c r="B38" s="45" t="s">
        <v>116</v>
      </c>
      <c r="C38" s="41"/>
      <c r="D38" s="39"/>
      <c r="E38" s="63"/>
    </row>
    <row r="39" spans="1:5" ht="15" customHeight="1">
      <c r="A39" s="170"/>
      <c r="B39" s="45" t="s">
        <v>117</v>
      </c>
      <c r="C39" s="41"/>
      <c r="D39" s="39"/>
      <c r="E39" s="63"/>
    </row>
    <row r="40" spans="1:5" ht="15" customHeight="1">
      <c r="A40" s="170"/>
      <c r="B40" s="45" t="s">
        <v>118</v>
      </c>
      <c r="C40" s="41"/>
      <c r="D40" s="39"/>
      <c r="E40" s="63"/>
    </row>
    <row r="41" spans="1:5" ht="15" customHeight="1">
      <c r="A41" s="170"/>
      <c r="B41" s="45" t="s">
        <v>119</v>
      </c>
      <c r="C41" s="41"/>
      <c r="D41" s="40"/>
      <c r="E41" s="63"/>
    </row>
    <row r="42" spans="1:5" ht="15" customHeight="1">
      <c r="A42" s="170"/>
      <c r="B42" s="68" t="s">
        <v>120</v>
      </c>
      <c r="C42" s="42"/>
      <c r="D42" s="78"/>
      <c r="E42" s="62"/>
    </row>
    <row r="43" spans="1:5" s="82" customFormat="1" ht="15" customHeight="1">
      <c r="A43" s="160" t="s">
        <v>133</v>
      </c>
      <c r="B43" s="161"/>
      <c r="C43" s="44"/>
      <c r="D43" s="77">
        <f>SUM(D4:D42)</f>
        <v>0</v>
      </c>
      <c r="E43" s="76" t="s">
        <v>90</v>
      </c>
    </row>
    <row r="44" spans="1:5" s="82" customFormat="1" ht="15" customHeight="1">
      <c r="A44" s="162" t="s">
        <v>134</v>
      </c>
      <c r="B44" s="45" t="s">
        <v>34</v>
      </c>
      <c r="C44" s="45"/>
      <c r="D44" s="40"/>
      <c r="E44" s="75" t="s">
        <v>90</v>
      </c>
    </row>
    <row r="45" spans="1:5" s="82" customFormat="1" ht="15" customHeight="1">
      <c r="A45" s="162"/>
      <c r="B45" s="45" t="s">
        <v>33</v>
      </c>
      <c r="C45" s="45"/>
      <c r="D45" s="40"/>
      <c r="E45" s="75" t="s">
        <v>90</v>
      </c>
    </row>
    <row r="46" spans="1:5" s="82" customFormat="1" ht="15" customHeight="1">
      <c r="A46" s="162"/>
      <c r="B46" s="45" t="s">
        <v>38</v>
      </c>
      <c r="C46" s="45"/>
      <c r="D46" s="40"/>
      <c r="E46" s="75" t="s">
        <v>90</v>
      </c>
    </row>
    <row r="47" spans="1:5" s="82" customFormat="1" ht="15" customHeight="1">
      <c r="A47" s="162"/>
      <c r="B47" s="45" t="s">
        <v>37</v>
      </c>
      <c r="C47" s="45"/>
      <c r="D47" s="40"/>
      <c r="E47" s="75" t="s">
        <v>90</v>
      </c>
    </row>
    <row r="48" spans="1:5" s="82" customFormat="1" ht="15" customHeight="1">
      <c r="A48" s="162"/>
      <c r="B48" s="45" t="s">
        <v>35</v>
      </c>
      <c r="C48" s="45"/>
      <c r="D48" s="40"/>
      <c r="E48" s="75" t="s">
        <v>90</v>
      </c>
    </row>
    <row r="49" spans="1:5" s="82" customFormat="1" ht="15" customHeight="1">
      <c r="A49" s="162"/>
      <c r="B49" s="45" t="s">
        <v>112</v>
      </c>
      <c r="C49" s="45"/>
      <c r="D49" s="40"/>
      <c r="E49" s="75" t="s">
        <v>90</v>
      </c>
    </row>
    <row r="50" spans="1:5" s="82" customFormat="1" ht="15" customHeight="1">
      <c r="A50" s="162"/>
      <c r="B50" s="45" t="s">
        <v>135</v>
      </c>
      <c r="C50" s="45"/>
      <c r="D50" s="40"/>
      <c r="E50" s="75" t="s">
        <v>90</v>
      </c>
    </row>
    <row r="51" spans="1:5" s="82" customFormat="1" ht="15" customHeight="1" thickBot="1">
      <c r="A51" s="163" t="s">
        <v>136</v>
      </c>
      <c r="B51" s="164"/>
      <c r="C51" s="72" t="s">
        <v>137</v>
      </c>
      <c r="D51" s="64">
        <f>SUM(D44:D50)</f>
        <v>0</v>
      </c>
      <c r="E51" s="74" t="s">
        <v>90</v>
      </c>
    </row>
    <row r="52" spans="1:5" s="82" customFormat="1" ht="13.5" customHeight="1">
      <c r="A52" s="80"/>
      <c r="B52" s="79"/>
      <c r="C52" s="79"/>
      <c r="D52" s="79"/>
      <c r="E52" s="79"/>
    </row>
  </sheetData>
  <mergeCells count="18">
    <mergeCell ref="A2:A3"/>
    <mergeCell ref="B2:B3"/>
    <mergeCell ref="C2:C3"/>
    <mergeCell ref="E2:E3"/>
    <mergeCell ref="D2:D3"/>
    <mergeCell ref="A4:A9"/>
    <mergeCell ref="A43:B43"/>
    <mergeCell ref="A44:A50"/>
    <mergeCell ref="A51:B51"/>
    <mergeCell ref="B16:B18"/>
    <mergeCell ref="B13:B15"/>
    <mergeCell ref="B10:B12"/>
    <mergeCell ref="A10:A24"/>
    <mergeCell ref="A25:A28"/>
    <mergeCell ref="A29:A30"/>
    <mergeCell ref="A31:A34"/>
    <mergeCell ref="A36:A42"/>
    <mergeCell ref="B20:B22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0"/>
  <sheetViews>
    <sheetView workbookViewId="0">
      <selection activeCell="C7" sqref="C7"/>
    </sheetView>
  </sheetViews>
  <sheetFormatPr defaultRowHeight="16.5"/>
  <cols>
    <col min="2" max="2" width="18.75" customWidth="1"/>
    <col min="3" max="3" width="23.25" bestFit="1" customWidth="1"/>
    <col min="4" max="4" width="19" bestFit="1" customWidth="1"/>
  </cols>
  <sheetData>
    <row r="1" spans="2:4" ht="27" customHeight="1" thickBot="1">
      <c r="B1" s="32" t="s">
        <v>87</v>
      </c>
    </row>
    <row r="2" spans="2:4" ht="17.25" thickBot="1">
      <c r="B2" s="26" t="s">
        <v>72</v>
      </c>
      <c r="C2" s="25" t="s">
        <v>32</v>
      </c>
      <c r="D2" s="22" t="s">
        <v>56</v>
      </c>
    </row>
    <row r="3" spans="2:4" ht="17.25" thickTop="1">
      <c r="B3" s="27" t="s">
        <v>34</v>
      </c>
      <c r="C3" s="29" t="s">
        <v>153</v>
      </c>
      <c r="D3" s="24" t="s">
        <v>156</v>
      </c>
    </row>
    <row r="4" spans="2:4">
      <c r="B4" s="27" t="s">
        <v>33</v>
      </c>
      <c r="C4" s="29" t="s">
        <v>67</v>
      </c>
      <c r="D4" s="24"/>
    </row>
    <row r="5" spans="2:4">
      <c r="B5" s="27" t="s">
        <v>38</v>
      </c>
      <c r="C5" s="30" t="s">
        <v>161</v>
      </c>
      <c r="D5" s="24"/>
    </row>
    <row r="6" spans="2:4" ht="27" customHeight="1">
      <c r="B6" s="27" t="s">
        <v>37</v>
      </c>
      <c r="C6" s="29" t="s">
        <v>154</v>
      </c>
      <c r="D6" s="24" t="s">
        <v>160</v>
      </c>
    </row>
    <row r="7" spans="2:4" ht="27" customHeight="1">
      <c r="B7" s="27" t="s">
        <v>35</v>
      </c>
      <c r="C7" s="29" t="s">
        <v>155</v>
      </c>
      <c r="D7" s="24" t="s">
        <v>157</v>
      </c>
    </row>
    <row r="8" spans="2:4" ht="27" customHeight="1">
      <c r="B8" s="27" t="s">
        <v>36</v>
      </c>
      <c r="C8" s="29" t="s">
        <v>53</v>
      </c>
      <c r="D8" s="24"/>
    </row>
    <row r="9" spans="2:4" ht="27.75" customHeight="1">
      <c r="B9" s="27" t="s">
        <v>39</v>
      </c>
      <c r="C9" s="29" t="s">
        <v>54</v>
      </c>
      <c r="D9" s="24"/>
    </row>
    <row r="10" spans="2:4" ht="27.75" customHeight="1">
      <c r="B10" s="27" t="s">
        <v>40</v>
      </c>
      <c r="C10" s="29" t="s">
        <v>55</v>
      </c>
      <c r="D10" s="24" t="s">
        <v>57</v>
      </c>
    </row>
    <row r="11" spans="2:4">
      <c r="B11" s="27" t="s">
        <v>41</v>
      </c>
      <c r="C11" s="29" t="s">
        <v>55</v>
      </c>
      <c r="D11" s="24" t="s">
        <v>57</v>
      </c>
    </row>
    <row r="12" spans="2:4">
      <c r="B12" s="27" t="s">
        <v>68</v>
      </c>
      <c r="C12" s="29" t="s">
        <v>58</v>
      </c>
      <c r="D12" s="24"/>
    </row>
    <row r="13" spans="2:4">
      <c r="B13" s="27" t="s">
        <v>69</v>
      </c>
      <c r="C13" s="29" t="s">
        <v>58</v>
      </c>
      <c r="D13" s="24"/>
    </row>
    <row r="14" spans="2:4">
      <c r="B14" s="27" t="s">
        <v>42</v>
      </c>
      <c r="C14" s="29" t="s">
        <v>55</v>
      </c>
      <c r="D14" s="24" t="s">
        <v>57</v>
      </c>
    </row>
    <row r="15" spans="2:4">
      <c r="B15" s="27" t="s">
        <v>70</v>
      </c>
      <c r="C15" s="29" t="s">
        <v>58</v>
      </c>
      <c r="D15" s="24"/>
    </row>
    <row r="16" spans="2:4" ht="27" customHeight="1">
      <c r="B16" s="27" t="s">
        <v>43</v>
      </c>
      <c r="C16" s="29" t="s">
        <v>58</v>
      </c>
      <c r="D16" s="24"/>
    </row>
    <row r="17" spans="2:4">
      <c r="B17" s="27" t="s">
        <v>44</v>
      </c>
      <c r="C17" s="29" t="s">
        <v>58</v>
      </c>
      <c r="D17" s="24"/>
    </row>
    <row r="18" spans="2:4">
      <c r="B18" s="27" t="s">
        <v>62</v>
      </c>
      <c r="C18" s="29" t="s">
        <v>53</v>
      </c>
      <c r="D18" s="24"/>
    </row>
    <row r="19" spans="2:4">
      <c r="B19" s="27" t="s">
        <v>45</v>
      </c>
      <c r="C19" s="29" t="s">
        <v>59</v>
      </c>
      <c r="D19" s="24" t="s">
        <v>63</v>
      </c>
    </row>
    <row r="20" spans="2:4">
      <c r="B20" s="27" t="s">
        <v>46</v>
      </c>
      <c r="C20" s="29" t="s">
        <v>60</v>
      </c>
      <c r="D20" s="24" t="s">
        <v>61</v>
      </c>
    </row>
    <row r="21" spans="2:4" ht="33">
      <c r="B21" s="27" t="s">
        <v>47</v>
      </c>
      <c r="C21" s="30" t="s">
        <v>73</v>
      </c>
      <c r="D21" s="24"/>
    </row>
    <row r="22" spans="2:4">
      <c r="B22" s="27" t="s">
        <v>48</v>
      </c>
      <c r="C22" s="29" t="s">
        <v>55</v>
      </c>
      <c r="D22" s="24" t="s">
        <v>57</v>
      </c>
    </row>
    <row r="23" spans="2:4">
      <c r="B23" s="27" t="s">
        <v>49</v>
      </c>
      <c r="C23" s="29" t="s">
        <v>55</v>
      </c>
      <c r="D23" s="24" t="s">
        <v>57</v>
      </c>
    </row>
    <row r="24" spans="2:4">
      <c r="B24" s="27" t="s">
        <v>50</v>
      </c>
      <c r="C24" s="29" t="s">
        <v>55</v>
      </c>
      <c r="D24" s="24" t="s">
        <v>57</v>
      </c>
    </row>
    <row r="25" spans="2:4">
      <c r="B25" s="27" t="s">
        <v>71</v>
      </c>
      <c r="C25" s="29" t="s">
        <v>58</v>
      </c>
      <c r="D25" s="24"/>
    </row>
    <row r="26" spans="2:4">
      <c r="B26" s="27" t="s">
        <v>51</v>
      </c>
      <c r="C26" s="29" t="s">
        <v>58</v>
      </c>
      <c r="D26" s="24" t="s">
        <v>65</v>
      </c>
    </row>
    <row r="27" spans="2:4" ht="17.25" thickBot="1">
      <c r="B27" s="28" t="s">
        <v>52</v>
      </c>
      <c r="C27" s="29" t="s">
        <v>58</v>
      </c>
      <c r="D27" s="24" t="s">
        <v>64</v>
      </c>
    </row>
    <row r="28" spans="2:4">
      <c r="B28" s="23" t="s">
        <v>158</v>
      </c>
      <c r="C28" s="23"/>
      <c r="D28" s="23"/>
    </row>
    <row r="29" spans="2:4">
      <c r="B29" s="23" t="s">
        <v>66</v>
      </c>
      <c r="C29" s="23"/>
      <c r="D29" s="23"/>
    </row>
    <row r="30" spans="2:4">
      <c r="B30" s="23" t="s">
        <v>159</v>
      </c>
      <c r="C30" s="23"/>
      <c r="D30" s="23"/>
    </row>
  </sheetData>
  <phoneticPr fontId="1" type="noConversion"/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1-1.사업내역</vt:lpstr>
      <vt:lpstr>1-2.설비인증내역</vt:lpstr>
      <vt:lpstr>1-3.계량점수항목</vt:lpstr>
      <vt:lpstr>1-4.사업용량</vt:lpstr>
      <vt:lpstr>참고.환산기준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1118</dc:creator>
  <cp:lastModifiedBy>이병헌</cp:lastModifiedBy>
  <cp:lastPrinted>2019-02-11T00:12:38Z</cp:lastPrinted>
  <dcterms:created xsi:type="dcterms:W3CDTF">2014-05-13T06:31:35Z</dcterms:created>
  <dcterms:modified xsi:type="dcterms:W3CDTF">2019-02-11T02:28:53Z</dcterms:modified>
</cp:coreProperties>
</file>